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6" sheetId="1" r:id="rId1"/>
  </sheets>
  <definedNames>
    <definedName name="_xlnm.Print_Titles" localSheetId="0">'2016'!$8:$8</definedName>
    <definedName name="_xlnm.Print_Area" localSheetId="0">'2016'!$A$1:$F$37</definedName>
  </definedNames>
  <calcPr fullCalcOnLoad="1"/>
</workbook>
</file>

<file path=xl/sharedStrings.xml><?xml version="1.0" encoding="utf-8"?>
<sst xmlns="http://schemas.openxmlformats.org/spreadsheetml/2006/main" count="69" uniqueCount="64">
  <si>
    <t>№пп</t>
  </si>
  <si>
    <t>Код ГРБС</t>
  </si>
  <si>
    <t>Наименование ГРБС</t>
  </si>
  <si>
    <t>Коды бюджетной классификации (Раздел; Подраздел; Целевая статья; Вид расходов)</t>
  </si>
  <si>
    <t>Сумма</t>
  </si>
  <si>
    <t>Направление расходов</t>
  </si>
  <si>
    <t>ИТОГО</t>
  </si>
  <si>
    <t xml:space="preserve"> </t>
  </si>
  <si>
    <t xml:space="preserve"> к решению Волчанской городской Думы       </t>
  </si>
  <si>
    <t>Перемещение бюджетных ассигнований между главными распорядителями бюджетных средств, разделами, подразделами, целевыми статьями и видами расходов бюджета Волчанского городского округа</t>
  </si>
  <si>
    <t xml:space="preserve">                                        </t>
  </si>
  <si>
    <t xml:space="preserve">Приложение 1                                                                                         </t>
  </si>
  <si>
    <t>Администрация ВГО</t>
  </si>
  <si>
    <t>Отдел Образования ВГО</t>
  </si>
  <si>
    <t xml:space="preserve">                                                                                                                                                                                </t>
  </si>
  <si>
    <t>0113;0100111000;240</t>
  </si>
  <si>
    <t>0104;3441311000;240</t>
  </si>
  <si>
    <t>0113;0400110000;120</t>
  </si>
  <si>
    <t>0113;0400110000;240</t>
  </si>
  <si>
    <t>0113;3410110000;240</t>
  </si>
  <si>
    <t>0113;3441410000;850</t>
  </si>
  <si>
    <t>0309;3510112000;240</t>
  </si>
  <si>
    <t>0310;3520312000;240</t>
  </si>
  <si>
    <t>0314;3530512000;240</t>
  </si>
  <si>
    <t>0310;3520412000;630</t>
  </si>
  <si>
    <t>0909;0610113000;240</t>
  </si>
  <si>
    <t>0909;0630313000;240</t>
  </si>
  <si>
    <t>0113;3441410000;240</t>
  </si>
  <si>
    <t>0410;3631215000;240</t>
  </si>
  <si>
    <t>0505;3871514000;110</t>
  </si>
  <si>
    <t>0505;3871514000;850</t>
  </si>
  <si>
    <t>0505;3871514000;240</t>
  </si>
  <si>
    <t>0113;0100111000;120</t>
  </si>
  <si>
    <t>Другие общегосударственные вопросы; Мероприятия, направленные на развитие муниципальной службы; Расходы на выплаты персоналу государственных (муниципальных) органов</t>
  </si>
  <si>
    <t>Другие общегосударственные вопросы; Мероприятия, направленные на развитие муниципальной службы; Иные закупки товаров, работ и услуг для обеспечения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</si>
  <si>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администраций; Обеспечение деятельности органов местного самоуправления (центральный аппарат); Иные закупки товаров, работ и услуг для обеспечения государственных (муниципальных) нужд</t>
  </si>
  <si>
    <t>Другие общегосударственные вопросы; Осуществление муниципальных полномочий по хранению, комплектованию, учету и использованию архивных документов; Расходы на выплаты персоналу государственных (муниципальных) органов</t>
  </si>
  <si>
    <t>Другие общегосударственные вопросы; Координация реализации указа Президента РФ от 07.05.2012 года № 601 "Об основных направлениях совершенствования системы государственного управления"; Расходы на выплаты персоналу государственных (муниципальных) органов</t>
  </si>
  <si>
    <t>Защита населения и территории от последствий чрезвычайных ситуаций природного и техногенного характера, гражданская оборона; Обеспечение мероприятий по гражданской обороне, защите населения и территории Волчанского городского округа от чрезвычайных ситуаций природного и техногенного характера; Иные закупки товаров, работ и услуг для обеспечения государственных (муниципальных) нужд</t>
  </si>
  <si>
    <t>Обеспечение пожарной безопасности; Мероприятия по пожарной безопасности; Иные закупки товаров, работ и услуг для обеспечения государственных (муниципальных) нужд</t>
  </si>
  <si>
    <t>Другие вопросы в области национальной безопасности и правоохранительной деятельности; Мероприятия по профилактике терроризма; Иные закупки товаров, работ и услуг для обеспечения государственных (муниципальных) нужд</t>
  </si>
  <si>
    <t>Обеспечение пожарной безопасности; Предоставление субсидий добровольным пожарным добровольной пожарной охраны; Иные закупки товаров, работ и услуг для обеспечения государственных (муниципальных) нужд</t>
  </si>
  <si>
    <t>Другие вопросы в области здравоохранения; Мероприятия по профилактике ВИЧ - инфекции на территории Волчанского городского округа на 2015 – 2018 годы"; Иные закупки товаров, работ и услуг для обеспечения государственных (муниципальных) нужд</t>
  </si>
  <si>
    <t>Другие вопросы в области социальной политики; Проведение социально – значимых мероприятий; Иные закупки товаров, работ и услуг для обеспечения государственных (муниципальных) нужд</t>
  </si>
  <si>
    <t>Другие общегосударственные вопросы; Выполнение других обязательств муниципального образования; Иные закупки товаров, работ и услуг для обеспечения государственных (муниципальных) нужд</t>
  </si>
  <si>
    <t>Связь и информатика; Обслуживание официального сайта Волчанского городского округа; Иные закупки товаров, работ и услуг для обеспечения государственных (муниципальных) нужд</t>
  </si>
  <si>
    <t>Другие вопросы в области жилищно-коммунального хозяйства; Обеспечение деятельности муниципального казенного учреждения "Управление городского хозяйства"; Расходы на выплаты персоналу казенных учреждений</t>
  </si>
  <si>
    <t>Другие вопросы в области жилищно-коммунального хозяйства; Обеспечение деятельности муниципального казенного учреждения "Управление городского хозяйства"; Иные закупки товаров, работ и услуг для обеспечения государственных (муниципальных) нужд</t>
  </si>
  <si>
    <t>Другие вопросы в области жилищно-коммунального хозяйства; Обеспечение деятельности муниципального казенного учреждения "Управление городского хозяйства"; Уплата налогов, сборов и иных платежей</t>
  </si>
  <si>
    <t>Другие общегосударственные вопросы; Выполнение других обязательств муниципального образования; Уплата налогов, сборов и иных платежей</t>
  </si>
  <si>
    <t>Другие вопросы в области здравоохранения; Мероприятия по предупреждению возникновения, распространения инфекционных заболеваний, управляемых средствами специфической профилактики на территории Волчанского городского округа на 2015 – 2018 годы; Иные закупки товаров, работ и услуг для обеспечения государственных (муниципальных) нужд</t>
  </si>
  <si>
    <t>1006;0520213000;240</t>
  </si>
  <si>
    <t>0702;4330613000;240</t>
  </si>
  <si>
    <t>0702;4330613000;850</t>
  </si>
  <si>
    <t>0707;4330745600;110</t>
  </si>
  <si>
    <t>0707;4330745600;240</t>
  </si>
  <si>
    <t>Общее образование; Организация и предоставление дополнительного образования детей в муниципальных организациях дополнительного образования; Иные закупки товаров, работ и услуг для обеспечения государственных (муниципальных) нужд</t>
  </si>
  <si>
    <t>Общее образование; Организация и предоставление дополнительного образования детей в муниципальных организациях дополнительного образования; Уплата налогов, сборов и иных платежей</t>
  </si>
  <si>
    <t>Молодежная политика и оздоровление детей; Организация отдыха детей в каникулярное время (средства областного бюджета); Расходы на выплаты персоналу казенных учреждений</t>
  </si>
  <si>
    <t>Молодежная политика и оздоровление детей; Организация отдыха детей в каникулярное время (средства областного бюджета); Иные закупки товаров, работ и услуг для обеспечения государственных (муниципальных) нужд</t>
  </si>
  <si>
    <t>0412;3431215002;630</t>
  </si>
  <si>
    <t>0412;34312L0640;630</t>
  </si>
  <si>
    <t>Другие вопросы в области национальной экономики; Предоставление грантов начинающим субъектам малого и среднего предпринимательства; Субсидии некоммерческим организациям (за исключением государственных (муниципальных) учреждений)</t>
  </si>
  <si>
    <t>от 29.09.2016 г. № 60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</si>
</sst>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 ;[Red]\-#,##0.00\ "/>
    <numFmt numFmtId="181" formatCode="#,##0.00;[Red]#,##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_ ;[Red]\-#,##0\ "/>
  </numFmts>
  <fonts count="37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1" applyNumberFormat="0" applyAlignment="0" applyProtection="0"/>
    <xf numFmtId="0" fontId="27" fillId="24" borderId="2" applyNumberFormat="0" applyAlignment="0" applyProtection="0"/>
    <xf numFmtId="0" fontId="28" fillId="24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15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5" borderId="7" applyNumberFormat="0" applyAlignment="0" applyProtection="0"/>
    <xf numFmtId="0" fontId="9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9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1" fillId="0" borderId="0" xfId="0" applyFont="1" applyAlignment="1" applyProtection="1">
      <alignment horizontal="justify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left" vertical="top" wrapText="1"/>
      <protection hidden="1"/>
    </xf>
    <xf numFmtId="49" fontId="2" fillId="0" borderId="10" xfId="0" applyNumberFormat="1" applyFont="1" applyBorder="1" applyAlignment="1" applyProtection="1">
      <alignment horizontal="left" vertical="top" wrapText="1"/>
      <protection hidden="1"/>
    </xf>
    <xf numFmtId="0" fontId="1" fillId="0" borderId="10" xfId="0" applyFont="1" applyBorder="1" applyAlignment="1" applyProtection="1">
      <alignment horizontal="center" vertical="top" wrapText="1"/>
      <protection hidden="1"/>
    </xf>
    <xf numFmtId="0" fontId="1" fillId="0" borderId="10" xfId="0" applyFont="1" applyBorder="1" applyAlignment="1" applyProtection="1">
      <alignment horizontal="center" vertical="top"/>
      <protection hidden="1"/>
    </xf>
    <xf numFmtId="180" fontId="1" fillId="0" borderId="10" xfId="0" applyNumberFormat="1" applyFont="1" applyBorder="1" applyAlignment="1" applyProtection="1">
      <alignment horizontal="left" vertical="top" wrapText="1"/>
      <protection hidden="1"/>
    </xf>
    <xf numFmtId="49" fontId="2" fillId="0" borderId="10" xfId="0" applyNumberFormat="1" applyFont="1" applyBorder="1" applyAlignment="1" applyProtection="1">
      <alignment horizontal="center" vertical="center" wrapText="1"/>
      <protection hidden="1"/>
    </xf>
    <xf numFmtId="49" fontId="2" fillId="0" borderId="10" xfId="0" applyNumberFormat="1" applyFont="1" applyBorder="1" applyAlignment="1" applyProtection="1">
      <alignment horizontal="left" vertical="center" wrapText="1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49" fontId="2" fillId="0" borderId="11" xfId="0" applyNumberFormat="1" applyFont="1" applyBorder="1" applyAlignment="1" applyProtection="1">
      <alignment wrapText="1"/>
      <protection hidden="1"/>
    </xf>
    <xf numFmtId="49" fontId="2" fillId="0" borderId="11" xfId="0" applyNumberFormat="1" applyFont="1" applyBorder="1" applyAlignment="1" applyProtection="1">
      <alignment horizontal="center" wrapText="1"/>
      <protection hidden="1"/>
    </xf>
    <xf numFmtId="49" fontId="2" fillId="0" borderId="11" xfId="0" applyNumberFormat="1" applyFont="1" applyBorder="1" applyAlignment="1" applyProtection="1">
      <alignment horizontal="center" vertical="top" wrapText="1"/>
      <protection hidden="1"/>
    </xf>
    <xf numFmtId="4" fontId="2" fillId="0" borderId="11" xfId="0" applyNumberFormat="1" applyFont="1" applyBorder="1" applyAlignment="1" applyProtection="1">
      <alignment vertical="top" wrapText="1"/>
      <protection hidden="1"/>
    </xf>
    <xf numFmtId="49" fontId="2" fillId="0" borderId="11" xfId="0" applyNumberFormat="1" applyFont="1" applyBorder="1" applyAlignment="1" applyProtection="1">
      <alignment horizontal="justify" vertical="top" wrapText="1"/>
      <protection hidden="1"/>
    </xf>
    <xf numFmtId="49" fontId="1" fillId="0" borderId="0" xfId="0" applyNumberFormat="1" applyFont="1" applyBorder="1" applyAlignment="1" applyProtection="1">
      <alignment wrapText="1"/>
      <protection hidden="1"/>
    </xf>
    <xf numFmtId="49" fontId="1" fillId="0" borderId="0" xfId="0" applyNumberFormat="1" applyFont="1" applyBorder="1" applyAlignment="1" applyProtection="1">
      <alignment horizontal="left" wrapText="1"/>
      <protection hidden="1"/>
    </xf>
    <xf numFmtId="49" fontId="1" fillId="0" borderId="0" xfId="0" applyNumberFormat="1" applyFont="1" applyBorder="1" applyAlignment="1" applyProtection="1">
      <alignment horizontal="center" vertical="top" wrapText="1"/>
      <protection hidden="1"/>
    </xf>
    <xf numFmtId="180" fontId="1" fillId="0" borderId="0" xfId="0" applyNumberFormat="1" applyFont="1" applyBorder="1" applyAlignment="1" applyProtection="1">
      <alignment vertical="top" wrapText="1"/>
      <protection hidden="1"/>
    </xf>
    <xf numFmtId="49" fontId="1" fillId="0" borderId="0" xfId="0" applyNumberFormat="1" applyFont="1" applyBorder="1" applyAlignment="1" applyProtection="1">
      <alignment horizontal="justify" wrapText="1"/>
      <protection hidden="1"/>
    </xf>
    <xf numFmtId="0" fontId="1" fillId="0" borderId="0" xfId="0" applyFont="1" applyAlignment="1" applyProtection="1">
      <alignment wrapText="1"/>
      <protection hidden="1"/>
    </xf>
    <xf numFmtId="0" fontId="1" fillId="0" borderId="0" xfId="0" applyFont="1" applyAlignment="1" applyProtection="1">
      <alignment horizontal="center" wrapText="1"/>
      <protection hidden="1"/>
    </xf>
    <xf numFmtId="0" fontId="1" fillId="0" borderId="0" xfId="0" applyFont="1" applyAlignment="1" applyProtection="1">
      <alignment horizontal="left" vertical="top" wrapText="1" indent="10"/>
      <protection hidden="1"/>
    </xf>
    <xf numFmtId="180" fontId="2" fillId="0" borderId="12" xfId="0" applyNumberFormat="1" applyFont="1" applyBorder="1" applyAlignment="1" applyProtection="1">
      <alignment horizontal="center" vertical="top"/>
      <protection hidden="1"/>
    </xf>
    <xf numFmtId="180" fontId="1" fillId="0" borderId="12" xfId="0" applyNumberFormat="1" applyFont="1" applyBorder="1" applyAlignment="1" applyProtection="1">
      <alignment horizontal="center" vertical="top"/>
      <protection hidden="1"/>
    </xf>
    <xf numFmtId="180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left" vertical="top" wrapText="1"/>
      <protection hidden="1"/>
    </xf>
    <xf numFmtId="0" fontId="2" fillId="0" borderId="10" xfId="0" applyFont="1" applyBorder="1" applyAlignment="1" applyProtection="1">
      <alignment horizontal="center" vertical="top"/>
      <protection hidden="1"/>
    </xf>
    <xf numFmtId="180" fontId="2" fillId="0" borderId="10" xfId="0" applyNumberFormat="1" applyFont="1" applyBorder="1" applyAlignment="1" applyProtection="1">
      <alignment horizontal="left" vertical="top" wrapText="1"/>
      <protection hidden="1"/>
    </xf>
    <xf numFmtId="0" fontId="2" fillId="0" borderId="0" xfId="0" applyFont="1" applyAlignment="1" applyProtection="1">
      <alignment/>
      <protection hidden="1"/>
    </xf>
    <xf numFmtId="0" fontId="2" fillId="0" borderId="10" xfId="0" applyFont="1" applyBorder="1" applyAlignment="1" applyProtection="1">
      <alignment horizontal="center" vertical="top" wrapText="1"/>
      <protection hidden="1"/>
    </xf>
    <xf numFmtId="180" fontId="1" fillId="0" borderId="10" xfId="0" applyNumberFormat="1" applyFont="1" applyBorder="1" applyAlignment="1" applyProtection="1">
      <alignment horizontal="center" vertical="center" wrapText="1"/>
      <protection hidden="1"/>
    </xf>
    <xf numFmtId="180" fontId="1" fillId="0" borderId="10" xfId="0" applyNumberFormat="1" applyFont="1" applyBorder="1" applyAlignment="1" applyProtection="1">
      <alignment horizontal="center" vertical="top"/>
      <protection hidden="1"/>
    </xf>
    <xf numFmtId="0" fontId="2" fillId="0" borderId="0" xfId="0" applyFont="1" applyAlignment="1" applyProtection="1">
      <alignment horizont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view="pageBreakPreview" zoomScale="69" zoomScaleNormal="80" zoomScaleSheetLayoutView="69" workbookViewId="0" topLeftCell="A1">
      <selection activeCell="F3" sqref="F3"/>
    </sheetView>
  </sheetViews>
  <sheetFormatPr defaultColWidth="9.140625" defaultRowHeight="12.75"/>
  <cols>
    <col min="1" max="1" width="6.00390625" style="1" bestFit="1" customWidth="1"/>
    <col min="2" max="2" width="6.7109375" style="1" customWidth="1"/>
    <col min="3" max="3" width="40.140625" style="1" customWidth="1"/>
    <col min="4" max="4" width="25.57421875" style="2" customWidth="1"/>
    <col min="5" max="5" width="20.8515625" style="1" customWidth="1"/>
    <col min="6" max="6" width="77.28125" style="1" customWidth="1"/>
    <col min="7" max="7" width="9.140625" style="1" customWidth="1"/>
    <col min="8" max="8" width="19.8515625" style="1" bestFit="1" customWidth="1"/>
    <col min="9" max="16384" width="9.140625" style="1" customWidth="1"/>
  </cols>
  <sheetData>
    <row r="1" spans="5:6" ht="24" customHeight="1">
      <c r="E1" s="3"/>
      <c r="F1" s="29" t="s">
        <v>11</v>
      </c>
    </row>
    <row r="2" spans="5:6" ht="24" customHeight="1">
      <c r="E2" s="3"/>
      <c r="F2" s="29" t="s">
        <v>8</v>
      </c>
    </row>
    <row r="3" spans="5:6" ht="18.75" customHeight="1">
      <c r="E3" s="3"/>
      <c r="F3" s="29" t="s">
        <v>63</v>
      </c>
    </row>
    <row r="4" spans="5:6" ht="31.5" customHeight="1">
      <c r="E4" s="4"/>
      <c r="F4" s="4"/>
    </row>
    <row r="5" spans="1:6" ht="41.25" customHeight="1">
      <c r="A5" s="41" t="s">
        <v>9</v>
      </c>
      <c r="B5" s="41"/>
      <c r="C5" s="41"/>
      <c r="D5" s="41"/>
      <c r="E5" s="41"/>
      <c r="F5" s="41"/>
    </row>
    <row r="6" spans="1:6" ht="22.5" customHeight="1">
      <c r="A6" s="5"/>
      <c r="B6" s="5"/>
      <c r="C6" s="5"/>
      <c r="D6" s="5"/>
      <c r="E6" s="5"/>
      <c r="F6" s="5"/>
    </row>
    <row r="7" spans="1:6" ht="63.75">
      <c r="A7" s="6" t="s">
        <v>0</v>
      </c>
      <c r="B7" s="6" t="s">
        <v>1</v>
      </c>
      <c r="C7" s="6" t="s">
        <v>2</v>
      </c>
      <c r="D7" s="7" t="s">
        <v>3</v>
      </c>
      <c r="E7" s="6" t="s">
        <v>4</v>
      </c>
      <c r="F7" s="6" t="s">
        <v>5</v>
      </c>
    </row>
    <row r="8" spans="1:6" ht="9.7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</row>
    <row r="9" spans="1:6" ht="18.75">
      <c r="A9" s="9">
        <v>1</v>
      </c>
      <c r="B9" s="38">
        <v>901</v>
      </c>
      <c r="C9" s="9" t="s">
        <v>12</v>
      </c>
      <c r="D9" s="11"/>
      <c r="E9" s="30">
        <f>SUM(E10:E29)</f>
        <v>0</v>
      </c>
      <c r="F9" s="11"/>
    </row>
    <row r="10" spans="1:6" ht="60" customHeight="1">
      <c r="A10" s="33"/>
      <c r="B10" s="33"/>
      <c r="C10" s="33"/>
      <c r="D10" s="11" t="s">
        <v>32</v>
      </c>
      <c r="E10" s="31">
        <v>20000</v>
      </c>
      <c r="F10" s="34" t="s">
        <v>33</v>
      </c>
    </row>
    <row r="11" spans="1:6" ht="75">
      <c r="A11" s="33"/>
      <c r="B11" s="33"/>
      <c r="C11" s="33"/>
      <c r="D11" s="11" t="s">
        <v>15</v>
      </c>
      <c r="E11" s="31">
        <v>-20000</v>
      </c>
      <c r="F11" s="34" t="s">
        <v>34</v>
      </c>
    </row>
    <row r="12" spans="1:6" ht="112.5">
      <c r="A12" s="33"/>
      <c r="B12" s="33"/>
      <c r="C12" s="33"/>
      <c r="D12" s="11" t="s">
        <v>16</v>
      </c>
      <c r="E12" s="31">
        <v>-50000</v>
      </c>
      <c r="F12" s="34" t="s">
        <v>35</v>
      </c>
    </row>
    <row r="13" spans="1:6" ht="78.75" customHeight="1">
      <c r="A13" s="33"/>
      <c r="B13" s="33"/>
      <c r="C13" s="33"/>
      <c r="D13" s="11" t="s">
        <v>17</v>
      </c>
      <c r="E13" s="31">
        <v>-7000</v>
      </c>
      <c r="F13" s="34" t="s">
        <v>36</v>
      </c>
    </row>
    <row r="14" spans="1:6" ht="78.75" customHeight="1">
      <c r="A14" s="33"/>
      <c r="B14" s="33"/>
      <c r="C14" s="33"/>
      <c r="D14" s="11" t="s">
        <v>18</v>
      </c>
      <c r="E14" s="31">
        <v>-35000</v>
      </c>
      <c r="F14" s="34" t="s">
        <v>36</v>
      </c>
    </row>
    <row r="15" spans="1:6" ht="93.75">
      <c r="A15" s="33"/>
      <c r="B15" s="33"/>
      <c r="C15" s="39"/>
      <c r="D15" s="11" t="s">
        <v>19</v>
      </c>
      <c r="E15" s="31">
        <v>-30100</v>
      </c>
      <c r="F15" s="34" t="s">
        <v>37</v>
      </c>
    </row>
    <row r="16" spans="1:6" ht="56.25">
      <c r="A16" s="33"/>
      <c r="B16" s="33"/>
      <c r="C16" s="33"/>
      <c r="D16" s="11" t="s">
        <v>20</v>
      </c>
      <c r="E16" s="31">
        <v>-15000</v>
      </c>
      <c r="F16" s="34" t="s">
        <v>49</v>
      </c>
    </row>
    <row r="17" spans="1:6" ht="132" customHeight="1">
      <c r="A17" s="33"/>
      <c r="B17" s="33"/>
      <c r="C17" s="33"/>
      <c r="D17" s="11" t="s">
        <v>21</v>
      </c>
      <c r="E17" s="31">
        <v>-22000</v>
      </c>
      <c r="F17" s="34" t="s">
        <v>38</v>
      </c>
    </row>
    <row r="18" spans="1:6" ht="56.25">
      <c r="A18" s="33"/>
      <c r="B18" s="33"/>
      <c r="C18" s="39"/>
      <c r="D18" s="11" t="s">
        <v>22</v>
      </c>
      <c r="E18" s="31">
        <v>-30000</v>
      </c>
      <c r="F18" s="34" t="s">
        <v>39</v>
      </c>
    </row>
    <row r="19" spans="1:6" ht="74.25" customHeight="1">
      <c r="A19" s="33"/>
      <c r="B19" s="33"/>
      <c r="C19" s="33"/>
      <c r="D19" s="11" t="s">
        <v>23</v>
      </c>
      <c r="E19" s="31">
        <v>-52980</v>
      </c>
      <c r="F19" s="34" t="s">
        <v>40</v>
      </c>
    </row>
    <row r="20" spans="1:6" ht="75">
      <c r="A20" s="33"/>
      <c r="B20" s="33"/>
      <c r="C20" s="33"/>
      <c r="D20" s="11" t="s">
        <v>24</v>
      </c>
      <c r="E20" s="31">
        <v>-76000</v>
      </c>
      <c r="F20" s="34" t="s">
        <v>41</v>
      </c>
    </row>
    <row r="21" spans="1:6" ht="93.75">
      <c r="A21" s="33"/>
      <c r="B21" s="33"/>
      <c r="C21" s="33"/>
      <c r="D21" s="11" t="s">
        <v>25</v>
      </c>
      <c r="E21" s="31">
        <v>-400</v>
      </c>
      <c r="F21" s="34" t="s">
        <v>42</v>
      </c>
    </row>
    <row r="22" spans="1:6" ht="131.25">
      <c r="A22" s="33"/>
      <c r="B22" s="33"/>
      <c r="C22" s="33"/>
      <c r="D22" s="11" t="s">
        <v>26</v>
      </c>
      <c r="E22" s="31">
        <v>-500</v>
      </c>
      <c r="F22" s="34" t="s">
        <v>50</v>
      </c>
    </row>
    <row r="23" spans="1:8" ht="75" customHeight="1">
      <c r="A23" s="33"/>
      <c r="B23" s="33"/>
      <c r="C23" s="33"/>
      <c r="D23" s="11" t="s">
        <v>51</v>
      </c>
      <c r="E23" s="31">
        <v>-50000</v>
      </c>
      <c r="F23" s="34" t="s">
        <v>43</v>
      </c>
      <c r="H23" s="1" t="s">
        <v>14</v>
      </c>
    </row>
    <row r="24" spans="1:6" ht="75">
      <c r="A24" s="33"/>
      <c r="B24" s="33"/>
      <c r="C24" s="33"/>
      <c r="D24" s="11" t="s">
        <v>27</v>
      </c>
      <c r="E24" s="31">
        <v>368980</v>
      </c>
      <c r="F24" s="34" t="s">
        <v>44</v>
      </c>
    </row>
    <row r="25" spans="1:6" ht="57.75" customHeight="1">
      <c r="A25" s="33"/>
      <c r="B25" s="33"/>
      <c r="C25" s="33"/>
      <c r="D25" s="11" t="s">
        <v>28</v>
      </c>
      <c r="E25" s="40">
        <v>15320</v>
      </c>
      <c r="F25" s="34" t="s">
        <v>45</v>
      </c>
    </row>
    <row r="26" spans="1:6" ht="76.5" customHeight="1">
      <c r="A26" s="33"/>
      <c r="B26" s="33"/>
      <c r="C26" s="33"/>
      <c r="D26" s="11" t="s">
        <v>23</v>
      </c>
      <c r="E26" s="31">
        <v>-15320</v>
      </c>
      <c r="F26" s="34" t="s">
        <v>40</v>
      </c>
    </row>
    <row r="27" spans="1:6" ht="75">
      <c r="A27" s="33"/>
      <c r="B27" s="33"/>
      <c r="C27" s="33"/>
      <c r="D27" s="11" t="s">
        <v>29</v>
      </c>
      <c r="E27" s="31">
        <v>-100000</v>
      </c>
      <c r="F27" s="34" t="s">
        <v>46</v>
      </c>
    </row>
    <row r="28" spans="1:6" ht="75">
      <c r="A28" s="33"/>
      <c r="B28" s="33"/>
      <c r="C28" s="33"/>
      <c r="D28" s="11" t="s">
        <v>30</v>
      </c>
      <c r="E28" s="31">
        <v>31000</v>
      </c>
      <c r="F28" s="34" t="s">
        <v>48</v>
      </c>
    </row>
    <row r="29" spans="1:6" ht="90.75" customHeight="1">
      <c r="A29" s="33"/>
      <c r="B29" s="33"/>
      <c r="C29" s="33"/>
      <c r="D29" s="11" t="s">
        <v>31</v>
      </c>
      <c r="E29" s="31">
        <v>69000</v>
      </c>
      <c r="F29" s="34" t="s">
        <v>47</v>
      </c>
    </row>
    <row r="30" spans="1:6" ht="90.75" customHeight="1">
      <c r="A30" s="33"/>
      <c r="B30" s="33"/>
      <c r="C30" s="33"/>
      <c r="D30" s="11" t="s">
        <v>60</v>
      </c>
      <c r="E30" s="31">
        <v>-2480</v>
      </c>
      <c r="F30" s="34" t="s">
        <v>62</v>
      </c>
    </row>
    <row r="31" spans="1:6" ht="90.75" customHeight="1">
      <c r="A31" s="33"/>
      <c r="B31" s="33"/>
      <c r="C31" s="33"/>
      <c r="D31" s="11" t="s">
        <v>61</v>
      </c>
      <c r="E31" s="31">
        <v>2480</v>
      </c>
      <c r="F31" s="34" t="s">
        <v>62</v>
      </c>
    </row>
    <row r="32" spans="1:6" s="37" customFormat="1" ht="27" customHeight="1">
      <c r="A32" s="9">
        <v>2</v>
      </c>
      <c r="B32" s="9">
        <v>906</v>
      </c>
      <c r="C32" s="10" t="s">
        <v>13</v>
      </c>
      <c r="D32" s="35"/>
      <c r="E32" s="30">
        <f>SUM(E33:E36)</f>
        <v>0</v>
      </c>
      <c r="F32" s="36"/>
    </row>
    <row r="33" spans="1:6" s="37" customFormat="1" ht="91.5" customHeight="1">
      <c r="A33" s="9"/>
      <c r="B33" s="9"/>
      <c r="C33" s="10"/>
      <c r="D33" s="12" t="s">
        <v>52</v>
      </c>
      <c r="E33" s="31">
        <v>-750</v>
      </c>
      <c r="F33" s="13" t="s">
        <v>56</v>
      </c>
    </row>
    <row r="34" spans="1:6" s="37" customFormat="1" ht="75" customHeight="1">
      <c r="A34" s="9"/>
      <c r="B34" s="9"/>
      <c r="C34" s="10"/>
      <c r="D34" s="12" t="s">
        <v>53</v>
      </c>
      <c r="E34" s="31">
        <v>750</v>
      </c>
      <c r="F34" s="13" t="s">
        <v>57</v>
      </c>
    </row>
    <row r="35" spans="1:6" s="37" customFormat="1" ht="58.5" customHeight="1">
      <c r="A35" s="9"/>
      <c r="B35" s="9"/>
      <c r="C35" s="10"/>
      <c r="D35" s="12" t="s">
        <v>54</v>
      </c>
      <c r="E35" s="31">
        <f>-0.13-0.6</f>
        <v>-0.73</v>
      </c>
      <c r="F35" s="13" t="s">
        <v>58</v>
      </c>
    </row>
    <row r="36" spans="1:6" s="37" customFormat="1" ht="75">
      <c r="A36" s="9"/>
      <c r="B36" s="9"/>
      <c r="C36" s="10"/>
      <c r="D36" s="12" t="s">
        <v>55</v>
      </c>
      <c r="E36" s="31">
        <v>0.73</v>
      </c>
      <c r="F36" s="13" t="s">
        <v>59</v>
      </c>
    </row>
    <row r="37" spans="1:9" ht="18.75">
      <c r="A37" s="14"/>
      <c r="B37" s="14"/>
      <c r="C37" s="15" t="s">
        <v>6</v>
      </c>
      <c r="D37" s="16"/>
      <c r="E37" s="32">
        <f>E9+E32</f>
        <v>0</v>
      </c>
      <c r="F37" s="11"/>
      <c r="I37" s="1" t="s">
        <v>10</v>
      </c>
    </row>
    <row r="38" spans="1:6" ht="28.5" customHeight="1">
      <c r="A38" s="17"/>
      <c r="B38" s="17"/>
      <c r="C38" s="18"/>
      <c r="D38" s="19"/>
      <c r="E38" s="20"/>
      <c r="F38" s="21"/>
    </row>
    <row r="39" spans="1:6" ht="78.75" customHeight="1">
      <c r="A39" s="22"/>
      <c r="B39" s="22"/>
      <c r="C39" s="23"/>
      <c r="D39" s="24"/>
      <c r="E39" s="25"/>
      <c r="F39" s="26"/>
    </row>
    <row r="40" spans="1:6" ht="19.5" customHeight="1">
      <c r="A40" s="22"/>
      <c r="B40" s="22"/>
      <c r="C40" s="23"/>
      <c r="D40" s="24"/>
      <c r="E40" s="25"/>
      <c r="F40" s="26"/>
    </row>
    <row r="41" spans="1:6" ht="18.75">
      <c r="A41" s="22"/>
      <c r="B41" s="22"/>
      <c r="C41" s="23"/>
      <c r="D41" s="24"/>
      <c r="E41" s="25"/>
      <c r="F41" s="26"/>
    </row>
    <row r="42" spans="1:6" ht="18.75">
      <c r="A42" s="22"/>
      <c r="B42" s="22"/>
      <c r="C42" s="23"/>
      <c r="D42" s="24"/>
      <c r="E42" s="25"/>
      <c r="F42" s="26"/>
    </row>
    <row r="43" spans="1:6" ht="18.75">
      <c r="A43" s="22"/>
      <c r="B43" s="22"/>
      <c r="C43" s="23"/>
      <c r="D43" s="24"/>
      <c r="E43" s="25"/>
      <c r="F43" s="26" t="s">
        <v>7</v>
      </c>
    </row>
    <row r="44" spans="1:6" ht="18.75">
      <c r="A44" s="27"/>
      <c r="B44" s="27"/>
      <c r="C44" s="27"/>
      <c r="D44" s="28"/>
      <c r="E44" s="27"/>
      <c r="F44" s="27"/>
    </row>
    <row r="46" ht="18.75">
      <c r="F46" s="1" t="s">
        <v>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5:F5"/>
  </mergeCells>
  <printOptions/>
  <pageMargins left="0.8267716535433072" right="0.2362204724409449" top="0.35433070866141736" bottom="0.31496062992125984" header="0.35433070866141736" footer="0.2755905511811024"/>
  <pageSetup fitToHeight="14" horizontalDpi="600" verticalDpi="600" orientation="portrait" paperSize="9" scale="51" r:id="rId1"/>
  <rowBreaks count="1" manualBreakCount="1">
    <brk id="2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Дума</cp:lastModifiedBy>
  <cp:lastPrinted>2016-09-30T03:53:35Z</cp:lastPrinted>
  <dcterms:created xsi:type="dcterms:W3CDTF">1996-10-08T23:32:33Z</dcterms:created>
  <dcterms:modified xsi:type="dcterms:W3CDTF">2016-09-30T03:53:38Z</dcterms:modified>
  <cp:category/>
  <cp:version/>
  <cp:contentType/>
  <cp:contentStatus/>
</cp:coreProperties>
</file>