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Свод ист деф " sheetId="1" r:id="rId1"/>
  </sheets>
  <definedNames>
    <definedName name="_edn1" localSheetId="0">' Свод ист деф '!#REF!</definedName>
    <definedName name="_edn2" localSheetId="0">' Свод ист деф '!#REF!</definedName>
    <definedName name="_edn3" localSheetId="0">' Свод ист деф '!#REF!</definedName>
    <definedName name="_ednref1" localSheetId="0">' Свод ист деф '!#REF!</definedName>
    <definedName name="_ednref2" localSheetId="0">' Свод ист деф '!#REF!</definedName>
    <definedName name="_ednref3" localSheetId="0">' Свод ист деф '!#REF!</definedName>
    <definedName name="_xlnm.Print_Area" localSheetId="0">' Свод ист деф '!$A$1:$F$21</definedName>
  </definedNames>
  <calcPr fullCalcOnLoad="1"/>
</workbook>
</file>

<file path=xl/sharedStrings.xml><?xml version="1.0" encoding="utf-8"?>
<sst xmlns="http://schemas.openxmlformats.org/spreadsheetml/2006/main" count="29" uniqueCount="29">
  <si>
    <t>Номер строки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</si>
  <si>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</si>
  <si>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</si>
  <si>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</si>
  <si>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</si>
  <si>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</si>
  <si>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</si>
  <si>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</si>
  <si>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</si>
  <si>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919 01 05 0201 04 0000 510</t>
  </si>
  <si>
    <t>919 01 05 0201 04 0000 610</t>
  </si>
  <si>
    <t>Увеличение прочих остатков денежных средств бюджетов городских округов</t>
  </si>
  <si>
    <t>919 01 03 0100 04 0000 710</t>
  </si>
  <si>
    <t>000 01 03 0000 00 0000 000</t>
  </si>
  <si>
    <t>000 01 05 0000 00 0000 000</t>
  </si>
  <si>
    <t>919 01 03 0100 04 0000 810</t>
  </si>
  <si>
    <t>источников финансирования дефицита бюджета Волчанского городского округа</t>
  </si>
  <si>
    <t>Свод</t>
  </si>
  <si>
    <t>на 2019 год и плановый период 2020 и 2021 годов</t>
  </si>
  <si>
    <t>на 2019 год</t>
  </si>
  <si>
    <t>на 2020 год</t>
  </si>
  <si>
    <t>на 2021 год</t>
  </si>
  <si>
    <t>Итого источников внутреннего финансирования дефицита бюджета</t>
  </si>
  <si>
    <t xml:space="preserve"> </t>
  </si>
  <si>
    <t>Приложение 4</t>
  </si>
  <si>
    <t xml:space="preserve">к Решению Волчанской городской Думы </t>
  </si>
  <si>
    <t>"Об  утверждении бюджета Волчанского городского</t>
  </si>
  <si>
    <t xml:space="preserve"> в первом чтении</t>
  </si>
  <si>
    <t>округа на 2019 год и плановый период 2020 и 2021 годов"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</si>
</sst>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0" fillId="0" borderId="0" xfId="0" applyFont="1" applyAlignment="1">
      <alignment horizontal="left" vertical="top" indent="3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top" inden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F21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00390625" defaultRowHeight="15.75"/>
  <cols>
    <col min="1" max="1" width="7.25390625" style="1" customWidth="1"/>
    <col min="2" max="2" width="49.75390625" style="1" customWidth="1"/>
    <col min="3" max="3" width="29.375" style="1" customWidth="1"/>
    <col min="4" max="4" width="17.75390625" style="1" customWidth="1"/>
    <col min="5" max="6" width="17.00390625" style="1" customWidth="1"/>
    <col min="7" max="16384" width="9.00390625" style="1" customWidth="1"/>
  </cols>
  <sheetData>
    <row r="1" spans="4:6" ht="15.75">
      <c r="D1" s="24" t="s">
        <v>24</v>
      </c>
      <c r="E1" s="24"/>
      <c r="F1" s="24"/>
    </row>
    <row r="2" spans="4:6" ht="18.75" customHeight="1">
      <c r="D2" s="24" t="s">
        <v>25</v>
      </c>
      <c r="E2" s="24"/>
      <c r="F2" s="24"/>
    </row>
    <row r="3" spans="4:6" ht="18.75" customHeight="1">
      <c r="D3" s="24" t="s">
        <v>26</v>
      </c>
      <c r="E3" s="24"/>
      <c r="F3" s="24"/>
    </row>
    <row r="4" spans="4:6" ht="18.75" customHeight="1">
      <c r="D4" s="24" t="s">
        <v>28</v>
      </c>
      <c r="E4" s="24"/>
      <c r="F4" s="24"/>
    </row>
    <row r="5" spans="4:6" ht="18.75" customHeight="1">
      <c r="D5" s="24" t="s">
        <v>27</v>
      </c>
      <c r="E5" s="24"/>
      <c r="F5" s="24"/>
    </row>
    <row r="6" spans="4:6" ht="18.75" customHeight="1">
      <c r="D6" s="16" t="s">
        <v>23</v>
      </c>
      <c r="E6" s="16"/>
      <c r="F6" s="16"/>
    </row>
    <row r="7" spans="1:6" ht="18.75">
      <c r="A7" s="20" t="s">
        <v>17</v>
      </c>
      <c r="B7" s="20"/>
      <c r="C7" s="20"/>
      <c r="D7" s="20"/>
      <c r="E7" s="20"/>
      <c r="F7" s="20"/>
    </row>
    <row r="8" spans="1:6" ht="18.75">
      <c r="A8" s="19" t="s">
        <v>16</v>
      </c>
      <c r="B8" s="19"/>
      <c r="C8" s="19"/>
      <c r="D8" s="19"/>
      <c r="E8" s="19"/>
      <c r="F8" s="19"/>
    </row>
    <row r="9" spans="1:6" ht="18.75">
      <c r="A9" s="21" t="s">
        <v>18</v>
      </c>
      <c r="B9" s="21"/>
      <c r="C9" s="21"/>
      <c r="D9" s="21"/>
      <c r="E9" s="21"/>
      <c r="F9" s="21"/>
    </row>
    <row r="10" spans="1:6" ht="16.5">
      <c r="A10" s="12"/>
      <c r="B10" s="12"/>
      <c r="C10" s="12"/>
      <c r="D10" s="12"/>
      <c r="E10" s="13"/>
      <c r="F10" s="13"/>
    </row>
    <row r="11" spans="1:4" ht="16.5">
      <c r="A11" s="12"/>
      <c r="B11" s="12"/>
      <c r="C11" s="12"/>
      <c r="D11" s="12"/>
    </row>
    <row r="12" spans="1:6" ht="31.5" customHeight="1">
      <c r="A12" s="17" t="s">
        <v>0</v>
      </c>
      <c r="B12" s="18" t="s">
        <v>6</v>
      </c>
      <c r="C12" s="18" t="s">
        <v>7</v>
      </c>
      <c r="D12" s="22" t="s">
        <v>8</v>
      </c>
      <c r="E12" s="22"/>
      <c r="F12" s="22"/>
    </row>
    <row r="13" spans="1:6" ht="20.25" customHeight="1">
      <c r="A13" s="17"/>
      <c r="B13" s="18"/>
      <c r="C13" s="18"/>
      <c r="D13" s="18" t="s">
        <v>19</v>
      </c>
      <c r="E13" s="23" t="s">
        <v>20</v>
      </c>
      <c r="F13" s="23" t="s">
        <v>21</v>
      </c>
    </row>
    <row r="14" spans="1:6" ht="14.25" customHeight="1">
      <c r="A14" s="17"/>
      <c r="B14" s="18"/>
      <c r="C14" s="18"/>
      <c r="D14" s="18"/>
      <c r="E14" s="23"/>
      <c r="F14" s="23"/>
    </row>
    <row r="15" spans="1:6" ht="31.5">
      <c r="A15" s="10">
        <v>1</v>
      </c>
      <c r="B15" s="5" t="s">
        <v>5</v>
      </c>
      <c r="C15" s="6" t="s">
        <v>13</v>
      </c>
      <c r="D15" s="9">
        <f>D16+D17</f>
        <v>-4520945</v>
      </c>
      <c r="E15" s="9">
        <f>E16+E17</f>
        <v>-4105609</v>
      </c>
      <c r="F15" s="25">
        <f>F16+F17</f>
        <v>-3939761</v>
      </c>
    </row>
    <row r="16" spans="1:6" ht="47.25">
      <c r="A16" s="10">
        <v>2</v>
      </c>
      <c r="B16" s="2" t="s">
        <v>2</v>
      </c>
      <c r="C16" s="3" t="s">
        <v>12</v>
      </c>
      <c r="D16" s="8">
        <v>7000000</v>
      </c>
      <c r="E16" s="8">
        <v>4000000</v>
      </c>
      <c r="F16" s="26">
        <v>4000000</v>
      </c>
    </row>
    <row r="17" spans="1:6" ht="47.25">
      <c r="A17" s="10">
        <v>3</v>
      </c>
      <c r="B17" s="2" t="s">
        <v>3</v>
      </c>
      <c r="C17" s="3" t="s">
        <v>15</v>
      </c>
      <c r="D17" s="8">
        <v>-11520945</v>
      </c>
      <c r="E17" s="8">
        <v>-8105609</v>
      </c>
      <c r="F17" s="26">
        <v>-7939761</v>
      </c>
    </row>
    <row r="18" spans="1:6" ht="31.5">
      <c r="A18" s="10">
        <v>4</v>
      </c>
      <c r="B18" s="7" t="s">
        <v>1</v>
      </c>
      <c r="C18" s="6" t="s">
        <v>14</v>
      </c>
      <c r="D18" s="9">
        <f>D19+D20</f>
        <v>6820945</v>
      </c>
      <c r="E18" s="9">
        <f>E19+E20</f>
        <v>4105609</v>
      </c>
      <c r="F18" s="25">
        <f>F19+F20</f>
        <v>3939761</v>
      </c>
    </row>
    <row r="19" spans="1:6" ht="31.5">
      <c r="A19" s="10">
        <v>5</v>
      </c>
      <c r="B19" s="4" t="s">
        <v>11</v>
      </c>
      <c r="C19" s="3" t="s">
        <v>9</v>
      </c>
      <c r="D19" s="8">
        <f>-434583000-7000000</f>
        <v>-441583000</v>
      </c>
      <c r="E19" s="8">
        <f>-368714400-4000000</f>
        <v>-372714400</v>
      </c>
      <c r="F19" s="26">
        <f>-383726000-4000000</f>
        <v>-387726000</v>
      </c>
    </row>
    <row r="20" spans="1:6" ht="31.5">
      <c r="A20" s="10">
        <v>6</v>
      </c>
      <c r="B20" s="4" t="s">
        <v>4</v>
      </c>
      <c r="C20" s="3" t="s">
        <v>10</v>
      </c>
      <c r="D20" s="8">
        <f>436883000+11520945</f>
        <v>448403945</v>
      </c>
      <c r="E20" s="8">
        <f>368714400+8105609</f>
        <v>376820009</v>
      </c>
      <c r="F20" s="26">
        <f>383726000+7939761</f>
        <v>391665761</v>
      </c>
    </row>
    <row r="21" spans="1:6" ht="33" customHeight="1" thickBot="1">
      <c r="A21" s="11">
        <v>7</v>
      </c>
      <c r="B21" s="14" t="s">
        <v>22</v>
      </c>
      <c r="C21" s="15"/>
      <c r="D21" s="27">
        <f>D15+D18</f>
        <v>2300000</v>
      </c>
      <c r="E21" s="27">
        <f>E15+E18</f>
        <v>0</v>
      </c>
      <c r="F21" s="28">
        <f>F15+F18</f>
        <v>0</v>
      </c>
    </row>
  </sheetData>
  <sheetProtection/>
  <mergeCells count="16">
    <mergeCell ref="A9:F9"/>
    <mergeCell ref="D12:F12"/>
    <mergeCell ref="D13:D14"/>
    <mergeCell ref="E13:E14"/>
    <mergeCell ref="F13:F14"/>
    <mergeCell ref="D3:F3"/>
    <mergeCell ref="D4:F4"/>
    <mergeCell ref="D5:F5"/>
    <mergeCell ref="D6:F6"/>
    <mergeCell ref="D1:F1"/>
    <mergeCell ref="D2:F2"/>
    <mergeCell ref="A12:A14"/>
    <mergeCell ref="B12:B14"/>
    <mergeCell ref="C12:C14"/>
    <mergeCell ref="A8:F8"/>
    <mergeCell ref="A7:F7"/>
  </mergeCells>
  <printOptions/>
  <pageMargins left="0.7" right="0.18" top="0.36" bottom="0.45" header="0.56" footer="0.18"/>
  <pageSetup fitToHeight="3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Gl.Specialist</cp:lastModifiedBy>
  <cp:lastPrinted>2018-11-13T12:20:49Z</cp:lastPrinted>
  <dcterms:created xsi:type="dcterms:W3CDTF">2007-11-27T08:18:09Z</dcterms:created>
  <dcterms:modified xsi:type="dcterms:W3CDTF">2018-11-13T12:21:35Z</dcterms:modified>
  <cp:category/>
  <cp:version/>
  <cp:contentType/>
  <cp:contentStatus/>
</cp:coreProperties>
</file>