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7" sheetId="1" r:id="rId1"/>
  </sheets>
  <definedNames>
    <definedName name="_edn1" localSheetId="0">'бюджет 2017'!$A$94</definedName>
    <definedName name="_edn2" localSheetId="0">'бюджет 2017'!#REF!</definedName>
    <definedName name="_edn3" localSheetId="0">'бюджет 2017'!$A$101</definedName>
    <definedName name="_ednref1" localSheetId="0">'бюджет 2017'!$C$72</definedName>
    <definedName name="_ednref2" localSheetId="0">'бюджет 2017'!$C$80</definedName>
    <definedName name="_ednref3" localSheetId="0">'бюджет 2017'!#REF!</definedName>
    <definedName name="_xlnm.Print_Area" localSheetId="0">'бюджет 2017'!$A$1:$D$124</definedName>
  </definedNames>
  <calcPr fullCalcOnLoad="1"/>
</workbook>
</file>

<file path=xl/sharedStrings.xml><?xml version="1.0" encoding="utf-8"?>
<sst xmlns="http://schemas.openxmlformats.org/spreadsheetml/2006/main" count="194" uniqueCount="191">
  <si>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</si>
  <si>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</si>
  <si>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</si>
  <si>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</si>
  <si>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</si>
  <si>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</si>
  <si>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</si>
  <si>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</si>
  <si>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</si>
  <si>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</si>
  <si>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</si>
  <si>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</si>
  <si>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</si>
  <si>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</si>
  <si>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</si>
  <si>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</si>
  <si>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</si>
  <si>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</si>
  <si>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</si>
  <si>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</si>
  <si>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</si>
  <si>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</si>
  <si>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</si>
  <si>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</si>
  <si>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</si>
  <si>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</si>
  <si>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</si>
  <si>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</si>
  <si>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</si>
  <si>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</si>
  <si>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</si>
  <si>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</si>
  <si>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</si>
  <si>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</si>
  <si>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</si>
  <si>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</si>
  <si>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</si>
  <si>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</si>
  <si>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</si>
  <si>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</si>
  <si>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</si>
  <si>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</si>
  <si>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</si>
  <si>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</si>
  <si>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</si>
  <si>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</si>
  <si>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</si>
  <si>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</si>
  <si>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</si>
  <si>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</si>
  <si>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</si>
  <si>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</si>
  <si>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</si>
  <si>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</si>
  <si>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</si>
  <si>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</si>
  <si>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</si>
  <si>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</si>
  <si>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</si>
  <si>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</si>
  <si>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</si>
  <si>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</si>
  <si>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</si>
  <si>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</si>
  <si>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</si>
  <si>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</si>
  <si>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</si>
  <si>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</si>
  <si>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</si>
  <si>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</si>
  <si>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</si>
  <si>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</si>
  <si>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</si>
  <si>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</si>
  <si>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</si>
  <si>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</si>
  <si>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</si>
  <si>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</si>
  <si>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</si>
  <si>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</si>
  <si>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</si>
  <si>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</si>
  <si>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</si>
  <si>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</si>
  <si>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</si>
  <si>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</si>
  <si>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</si>
  <si>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</si>
  <si>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</si>
  <si>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</si>
  <si>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</si>
  <si>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</si>
  <si>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</si>
  <si>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</si>
  <si>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</si>
  <si>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</si>
  <si>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</si>
  <si>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</si>
  <si>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</si>
  <si>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</si>
  <si>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</si>
  <si>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</si>
  <si>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</si>
  <si>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</si>
  <si>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</si>
  <si>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</si>
  <si>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</si>
  <si>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</si>
  <si>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</si>
  <si>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</si>
  <si>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</si>
  <si>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</si>
  <si>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</si>
  <si>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</si>
  <si>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Свод доходов бюджета Волчанского городского округа на 2017 год</t>
  </si>
  <si>
    <t>1) дотации на выравнивание бюджетной обеспеченности поселений в сумме 23 570 000  рублей;</t>
  </si>
  <si>
    <t xml:space="preserve">2) дотации на выравнивание бюджетной обеспеченности городских округов в сумме 59 619 000  рублей.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</si>
  <si>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46 247 000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</si>
  <si>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41 657 000 рублей. 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</si>
  <si>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</si>
  <si>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</si>
  <si>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</si>
  <si>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</si>
  <si>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</si>
  <si>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</si>
  <si>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</si>
  <si>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</si>
  <si>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</si>
  <si>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1) на выравнивание бюджетной обеспеченности городских округов по реализации ими их отдельных расходных обязательств в сумме 116 397 000 рублей.</t>
  </si>
  <si>
    <t>1) на осуществление мероприятий по организации питания в муниципальных общеобразовательных организациях в сумме  6 385 000 рублей;</t>
  </si>
  <si>
    <t>901 1 08 07150 01 0000 110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</si>
  <si>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</si>
  <si>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</si>
  <si>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</si>
  <si>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</si>
  <si>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</si>
  <si>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</si>
  <si>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</si>
  <si>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</si>
  <si>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</si>
  <si>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</si>
  <si>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</si>
  <si>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</si>
  <si>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</si>
  <si>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</si>
  <si>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52 000 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</si>
  <si>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</si>
  <si>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4) на осуществление государственного полномочия Свердловской области по созданию административных комиссий в сумме 102 300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</si>
  <si>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</si>
  <si>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217 700 рублей.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</si>
  <si>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</si>
  <si>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902 114 06024 04 0000 430</t>
  </si>
  <si>
    <t xml:space="preserve">                                                                                   Думы "О бюджете Волчанского</t>
  </si>
  <si>
    <t xml:space="preserve">                                                                                   городского округа на 2017 год и плановый</t>
  </si>
  <si>
    <t xml:space="preserve">                                                                                   период 2018 и 2019 годов"</t>
  </si>
  <si>
    <t xml:space="preserve">                                                                                   к Решению Волчанской городской</t>
  </si>
  <si>
    <t xml:space="preserve">                                                                                   Приложение  1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</si>
  <si>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</si>
  <si>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2</t>
  </si>
  <si>
    <t>901 2 02 20077 04 0000 151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</si>
  <si>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</si>
  <si>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Иные межбюджетные трансферты</t>
  </si>
  <si>
    <t>901 2 02 49999 04 0000 151</t>
  </si>
  <si>
    <t>000 2 02 40000 00 0000 151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</si>
  <si>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</si>
  <si>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</si>
  <si>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</si>
  <si>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</si>
  <si>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901 2 02 25527 04 0000 151</t>
  </si>
  <si>
    <t>1) на переселение граждан из жилых помещений, признанных непригодными для проживания в сумме 41 322 600 рублей.</t>
  </si>
  <si>
    <t>ПРОЧИЕ БЕЗВОЗМЕЗДНЫЕ ПОСТУПЛЕНИЯ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</si>
  <si>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</si>
  <si>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</si>
  <si>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 в бюджеты городских округов</t>
  </si>
  <si>
    <t>000 2 07 04000 04 0000 180</t>
  </si>
  <si>
    <t>901 2 07 04050 04 0000 180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</si>
  <si>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</si>
  <si>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</si>
  <si>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2) на организацию отдыха детей в каникулярное время в сумме 2 453 700 рублей.</t>
  </si>
  <si>
    <t>Прочие субсидии бюджетам городских округов 5*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</si>
  <si>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</si>
  <si>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</si>
  <si>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8* Примечание  В данной строке отражены поступления из областного бюджета в виде прочих межбюджетных трансфертов:</t>
  </si>
  <si>
    <t>1) на ремонт автомобильных дорог общего пользования местного значения в сумме 13 982 000 рублей.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</si>
  <si>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</si>
  <si>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</si>
  <si>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Прочие межбюджетные трансферты, передаваемые бюджетам городских округов 8*</t>
  </si>
  <si>
    <t>901 2 02 29999 04 0000 151</t>
  </si>
  <si>
    <t>1) на оказание поддержки реализации программ комплексного развития систем коммунальной инфраструктуры муниципальных образований (финансирование объекта капитального строительства «Реконструкция водовода питьевой воды от НС 2 подъема до НС 3 подъема участка водоснабжение»)  в сумме 20 075 900 рублей;</t>
  </si>
  <si>
    <t>2) из резервного фонда Правительства Свердловской области на ремонт наружных инженерных сетей, расположенных по адресу: г. Волчанск, ул. Пионерская, ул. Максима Горького – 6 723 046,00 рублей, на ремонт наружной теплосети, расположенной по адресу: г. Волчанск, пер. Банный – 7 704 268,00 рублей, на ремонт наружных инженерных сетей, расположенных по адресу г. Волчанск, ул. Кооперативная, ул. Мичурина, ул. Угольная – 16 310 372,00 рубля, на ремонт наружных инженерных сетей, расположенных по адресу: г. Волчанск, ул. Карпинского – 14 884 144,00 рубля.</t>
  </si>
  <si>
    <t xml:space="preserve">                                                                                    от 25.07.2017 г. №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</si>
</sst>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horizontal="left" vertical="top" wrapText="1" readingOrder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PageLayoutView="0" workbookViewId="0" topLeftCell="A1">
      <selection activeCell="C4" sqref="C4"/>
    </sheetView>
  </sheetViews>
  <sheetFormatPr defaultColWidth="9.00390625" defaultRowHeight="15.75"/>
  <cols>
    <col min="1" max="1" width="5.625" style="1" customWidth="1"/>
    <col min="2" max="2" width="20.375" style="1" customWidth="1"/>
    <col min="3" max="3" width="66.375" style="1" customWidth="1"/>
    <col min="4" max="4" width="18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1" t="s">
        <v>158</v>
      </c>
      <c r="D1" s="21"/>
    </row>
    <row r="2" spans="3:4" ht="15.75">
      <c r="C2" s="24" t="s">
        <v>157</v>
      </c>
      <c r="D2" s="24"/>
    </row>
    <row r="3" spans="3:4" ht="15.75">
      <c r="C3" s="24" t="s">
        <v>190</v>
      </c>
      <c r="D3" s="24"/>
    </row>
    <row r="4" spans="3:4" ht="15.75">
      <c r="C4" s="17"/>
      <c r="D4" s="17"/>
    </row>
    <row r="5" spans="3:4" ht="16.5" customHeight="1">
      <c r="C5" s="21" t="s">
        <v>156</v>
      </c>
      <c r="D5" s="21"/>
    </row>
    <row r="6" spans="3:4" ht="16.5" customHeight="1">
      <c r="C6" s="24" t="s">
        <v>155</v>
      </c>
      <c r="D6" s="24"/>
    </row>
    <row r="7" spans="3:4" ht="16.5" customHeight="1">
      <c r="C7" s="24" t="s">
        <v>152</v>
      </c>
      <c r="D7" s="24"/>
    </row>
    <row r="8" spans="3:4" ht="16.5" customHeight="1">
      <c r="C8" s="24" t="s">
        <v>153</v>
      </c>
      <c r="D8" s="24"/>
    </row>
    <row r="9" spans="3:4" ht="16.5" customHeight="1">
      <c r="C9" s="24" t="s">
        <v>154</v>
      </c>
      <c r="D9" s="24"/>
    </row>
    <row r="10" ht="28.5" customHeight="1">
      <c r="A10" s="2"/>
    </row>
    <row r="11" spans="1:4" ht="18" customHeight="1">
      <c r="A11" s="20" t="s">
        <v>114</v>
      </c>
      <c r="B11" s="20"/>
      <c r="C11" s="20"/>
      <c r="D11" s="20"/>
    </row>
    <row r="12" ht="18.75" customHeight="1">
      <c r="A12" s="3" t="s">
        <v>0</v>
      </c>
    </row>
    <row r="13" spans="1:4" ht="27" customHeight="1">
      <c r="A13" s="14" t="s">
        <v>1</v>
      </c>
      <c r="B13" s="14" t="s">
        <v>29</v>
      </c>
      <c r="C13" s="14" t="s">
        <v>45</v>
      </c>
      <c r="D13" s="14" t="s">
        <v>21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8" t="s">
        <v>2</v>
      </c>
      <c r="C15" s="15" t="s">
        <v>26</v>
      </c>
      <c r="D15" s="10">
        <f>D16+D18+D20+D30+D36+D39+D48+D50+D57+D65</f>
        <v>44576566</v>
      </c>
    </row>
    <row r="16" spans="1:4" ht="19.5" customHeight="1">
      <c r="A16" s="4">
        <v>2</v>
      </c>
      <c r="B16" s="8" t="s">
        <v>53</v>
      </c>
      <c r="C16" s="15" t="s">
        <v>3</v>
      </c>
      <c r="D16" s="10">
        <f>D17</f>
        <v>14475000</v>
      </c>
    </row>
    <row r="17" spans="1:4" ht="19.5" customHeight="1">
      <c r="A17" s="4">
        <v>3</v>
      </c>
      <c r="B17" s="8" t="s">
        <v>4</v>
      </c>
      <c r="C17" s="15" t="s">
        <v>5</v>
      </c>
      <c r="D17" s="10">
        <v>14475000</v>
      </c>
    </row>
    <row r="18" spans="1:4" ht="30.75" customHeight="1">
      <c r="A18" s="4">
        <v>4</v>
      </c>
      <c r="B18" s="8" t="s">
        <v>60</v>
      </c>
      <c r="C18" s="15" t="s">
        <v>62</v>
      </c>
      <c r="D18" s="10">
        <f>D19</f>
        <v>3772000</v>
      </c>
    </row>
    <row r="19" spans="1:4" ht="28.5" customHeight="1">
      <c r="A19" s="4">
        <v>5</v>
      </c>
      <c r="B19" s="8" t="s">
        <v>83</v>
      </c>
      <c r="C19" s="15" t="s">
        <v>61</v>
      </c>
      <c r="D19" s="10">
        <v>3772000</v>
      </c>
    </row>
    <row r="20" spans="1:4" ht="19.5" customHeight="1">
      <c r="A20" s="4">
        <v>6</v>
      </c>
      <c r="B20" s="8" t="s">
        <v>54</v>
      </c>
      <c r="C20" s="15" t="s">
        <v>6</v>
      </c>
      <c r="D20" s="10">
        <f>D21+D24+D26+D28</f>
        <v>3443000</v>
      </c>
    </row>
    <row r="21" spans="1:4" ht="19.5" customHeight="1">
      <c r="A21" s="4">
        <v>7</v>
      </c>
      <c r="B21" s="8" t="s">
        <v>103</v>
      </c>
      <c r="C21" s="15" t="s">
        <v>97</v>
      </c>
      <c r="D21" s="10">
        <f>D22+D23</f>
        <v>472000</v>
      </c>
    </row>
    <row r="22" spans="1:4" ht="29.25" customHeight="1">
      <c r="A22" s="4">
        <v>8</v>
      </c>
      <c r="B22" s="8" t="s">
        <v>104</v>
      </c>
      <c r="C22" s="15" t="s">
        <v>101</v>
      </c>
      <c r="D22" s="10">
        <v>83000</v>
      </c>
    </row>
    <row r="23" spans="1:4" ht="30.75" customHeight="1">
      <c r="A23" s="4">
        <v>9</v>
      </c>
      <c r="B23" s="8" t="s">
        <v>105</v>
      </c>
      <c r="C23" s="15" t="s">
        <v>102</v>
      </c>
      <c r="D23" s="10">
        <v>389000</v>
      </c>
    </row>
    <row r="24" spans="1:4" ht="19.5" customHeight="1">
      <c r="A24" s="4">
        <v>10</v>
      </c>
      <c r="B24" s="8" t="s">
        <v>46</v>
      </c>
      <c r="C24" s="15" t="s">
        <v>7</v>
      </c>
      <c r="D24" s="10">
        <f>D25</f>
        <v>2845000</v>
      </c>
    </row>
    <row r="25" spans="1:4" ht="19.5" customHeight="1">
      <c r="A25" s="4">
        <v>11</v>
      </c>
      <c r="B25" s="8" t="s">
        <v>58</v>
      </c>
      <c r="C25" s="15" t="s">
        <v>7</v>
      </c>
      <c r="D25" s="10">
        <v>2845000</v>
      </c>
    </row>
    <row r="26" spans="1:4" ht="19.5" customHeight="1">
      <c r="A26" s="4">
        <v>12</v>
      </c>
      <c r="B26" s="8" t="s">
        <v>99</v>
      </c>
      <c r="C26" s="15" t="s">
        <v>98</v>
      </c>
      <c r="D26" s="10">
        <f>D27</f>
        <v>3000</v>
      </c>
    </row>
    <row r="27" spans="1:4" ht="19.5" customHeight="1">
      <c r="A27" s="4">
        <v>13</v>
      </c>
      <c r="B27" s="8" t="s">
        <v>100</v>
      </c>
      <c r="C27" s="15" t="s">
        <v>98</v>
      </c>
      <c r="D27" s="10">
        <v>3000</v>
      </c>
    </row>
    <row r="28" spans="1:4" ht="19.5" customHeight="1">
      <c r="A28" s="4">
        <v>14</v>
      </c>
      <c r="B28" s="8" t="s">
        <v>63</v>
      </c>
      <c r="C28" s="15" t="s">
        <v>64</v>
      </c>
      <c r="D28" s="10">
        <f>D29</f>
        <v>123000</v>
      </c>
    </row>
    <row r="29" spans="1:4" ht="31.5" customHeight="1">
      <c r="A29" s="4">
        <v>15</v>
      </c>
      <c r="B29" s="8" t="s">
        <v>65</v>
      </c>
      <c r="C29" s="15" t="s">
        <v>66</v>
      </c>
      <c r="D29" s="10">
        <v>123000</v>
      </c>
    </row>
    <row r="30" spans="1:4" ht="19.5" customHeight="1">
      <c r="A30" s="4">
        <v>16</v>
      </c>
      <c r="B30" s="8" t="s">
        <v>55</v>
      </c>
      <c r="C30" s="15" t="s">
        <v>8</v>
      </c>
      <c r="D30" s="10">
        <f>D31+D33</f>
        <v>8685000</v>
      </c>
    </row>
    <row r="31" spans="1:4" ht="19.5" customHeight="1">
      <c r="A31" s="4">
        <v>17</v>
      </c>
      <c r="B31" s="8" t="s">
        <v>38</v>
      </c>
      <c r="C31" s="15" t="s">
        <v>39</v>
      </c>
      <c r="D31" s="10">
        <f>D32</f>
        <v>1537000</v>
      </c>
    </row>
    <row r="32" spans="1:4" ht="33" customHeight="1">
      <c r="A32" s="4">
        <v>18</v>
      </c>
      <c r="B32" s="8" t="s">
        <v>59</v>
      </c>
      <c r="C32" s="15" t="s">
        <v>57</v>
      </c>
      <c r="D32" s="10">
        <v>1537000</v>
      </c>
    </row>
    <row r="33" spans="1:4" ht="19.5" customHeight="1">
      <c r="A33" s="4">
        <v>19</v>
      </c>
      <c r="B33" s="8" t="s">
        <v>9</v>
      </c>
      <c r="C33" s="15" t="s">
        <v>10</v>
      </c>
      <c r="D33" s="10">
        <f>D34+D35</f>
        <v>7148000</v>
      </c>
    </row>
    <row r="34" spans="1:4" ht="29.25" customHeight="1">
      <c r="A34" s="4">
        <v>20</v>
      </c>
      <c r="B34" s="8" t="s">
        <v>90</v>
      </c>
      <c r="C34" s="15" t="s">
        <v>92</v>
      </c>
      <c r="D34" s="10">
        <v>6764000</v>
      </c>
    </row>
    <row r="35" spans="1:4" ht="30.75" customHeight="1">
      <c r="A35" s="4">
        <v>21</v>
      </c>
      <c r="B35" s="8" t="s">
        <v>91</v>
      </c>
      <c r="C35" s="15" t="s">
        <v>93</v>
      </c>
      <c r="D35" s="10">
        <v>384000</v>
      </c>
    </row>
    <row r="36" spans="1:4" ht="18.75" customHeight="1">
      <c r="A36" s="4">
        <v>22</v>
      </c>
      <c r="B36" s="8" t="s">
        <v>123</v>
      </c>
      <c r="C36" s="15" t="s">
        <v>124</v>
      </c>
      <c r="D36" s="10">
        <f>D37</f>
        <v>10000</v>
      </c>
    </row>
    <row r="37" spans="1:4" ht="31.5" customHeight="1">
      <c r="A37" s="4">
        <v>23</v>
      </c>
      <c r="B37" s="8" t="s">
        <v>125</v>
      </c>
      <c r="C37" s="15" t="s">
        <v>126</v>
      </c>
      <c r="D37" s="10">
        <f>D38</f>
        <v>10000</v>
      </c>
    </row>
    <row r="38" spans="1:4" ht="23.25" customHeight="1">
      <c r="A38" s="4">
        <v>24</v>
      </c>
      <c r="B38" s="8" t="s">
        <v>130</v>
      </c>
      <c r="C38" s="15" t="s">
        <v>127</v>
      </c>
      <c r="D38" s="10">
        <v>10000</v>
      </c>
    </row>
    <row r="39" spans="1:4" ht="30" customHeight="1">
      <c r="A39" s="4">
        <v>25</v>
      </c>
      <c r="B39" s="8" t="s">
        <v>11</v>
      </c>
      <c r="C39" s="15" t="s">
        <v>12</v>
      </c>
      <c r="D39" s="12">
        <f>D40</f>
        <v>6548400</v>
      </c>
    </row>
    <row r="40" spans="1:4" ht="53.25" customHeight="1">
      <c r="A40" s="4">
        <v>26</v>
      </c>
      <c r="B40" s="8" t="s">
        <v>13</v>
      </c>
      <c r="C40" s="15" t="s">
        <v>47</v>
      </c>
      <c r="D40" s="12">
        <f>D41+D43</f>
        <v>6548400</v>
      </c>
    </row>
    <row r="41" spans="1:4" ht="46.5" customHeight="1">
      <c r="A41" s="4">
        <v>27</v>
      </c>
      <c r="B41" s="8" t="s">
        <v>78</v>
      </c>
      <c r="C41" s="15" t="s">
        <v>77</v>
      </c>
      <c r="D41" s="12">
        <f>D42</f>
        <v>1780000</v>
      </c>
    </row>
    <row r="42" spans="1:4" ht="59.25" customHeight="1">
      <c r="A42" s="4">
        <v>28</v>
      </c>
      <c r="B42" s="8" t="s">
        <v>79</v>
      </c>
      <c r="C42" s="15" t="s">
        <v>89</v>
      </c>
      <c r="D42" s="12">
        <v>1780000</v>
      </c>
    </row>
    <row r="43" spans="1:4" ht="31.5" customHeight="1">
      <c r="A43" s="4">
        <v>29</v>
      </c>
      <c r="B43" s="8" t="s">
        <v>75</v>
      </c>
      <c r="C43" s="15" t="s">
        <v>76</v>
      </c>
      <c r="D43" s="12">
        <f>D44</f>
        <v>4768400</v>
      </c>
    </row>
    <row r="44" spans="1:4" ht="27" customHeight="1">
      <c r="A44" s="4">
        <v>30</v>
      </c>
      <c r="B44" s="8" t="s">
        <v>82</v>
      </c>
      <c r="C44" s="15" t="s">
        <v>74</v>
      </c>
      <c r="D44" s="12">
        <f>D45+D46+D47</f>
        <v>4768400</v>
      </c>
    </row>
    <row r="45" spans="1:4" ht="44.25" customHeight="1">
      <c r="A45" s="4">
        <v>31</v>
      </c>
      <c r="B45" s="8" t="s">
        <v>81</v>
      </c>
      <c r="C45" s="15" t="s">
        <v>85</v>
      </c>
      <c r="D45" s="12">
        <v>1902000</v>
      </c>
    </row>
    <row r="46" spans="1:4" ht="56.25" customHeight="1">
      <c r="A46" s="4">
        <v>32</v>
      </c>
      <c r="B46" s="8" t="s">
        <v>80</v>
      </c>
      <c r="C46" s="15" t="s">
        <v>84</v>
      </c>
      <c r="D46" s="12">
        <v>2810000</v>
      </c>
    </row>
    <row r="47" spans="1:4" ht="41.25" customHeight="1">
      <c r="A47" s="4">
        <v>33</v>
      </c>
      <c r="B47" s="8" t="s">
        <v>109</v>
      </c>
      <c r="C47" s="15" t="s">
        <v>110</v>
      </c>
      <c r="D47" s="12">
        <v>56400</v>
      </c>
    </row>
    <row r="48" spans="1:4" ht="20.25" customHeight="1">
      <c r="A48" s="4">
        <v>34</v>
      </c>
      <c r="B48" s="8" t="s">
        <v>14</v>
      </c>
      <c r="C48" s="15" t="s">
        <v>15</v>
      </c>
      <c r="D48" s="11">
        <f>D49</f>
        <v>230000</v>
      </c>
    </row>
    <row r="49" spans="1:4" ht="19.5" customHeight="1">
      <c r="A49" s="4">
        <v>35</v>
      </c>
      <c r="B49" s="8" t="s">
        <v>35</v>
      </c>
      <c r="C49" s="15" t="s">
        <v>16</v>
      </c>
      <c r="D49" s="11">
        <v>230000</v>
      </c>
    </row>
    <row r="50" spans="1:4" ht="27.75" customHeight="1">
      <c r="A50" s="4">
        <v>36</v>
      </c>
      <c r="B50" s="8" t="s">
        <v>24</v>
      </c>
      <c r="C50" s="15" t="s">
        <v>40</v>
      </c>
      <c r="D50" s="11">
        <f>D51+D54</f>
        <v>93559</v>
      </c>
    </row>
    <row r="51" spans="1:4" ht="18.75" customHeight="1">
      <c r="A51" s="4">
        <v>37</v>
      </c>
      <c r="B51" s="8" t="s">
        <v>41</v>
      </c>
      <c r="C51" s="15" t="s">
        <v>44</v>
      </c>
      <c r="D51" s="11">
        <f>D52</f>
        <v>80959</v>
      </c>
    </row>
    <row r="52" spans="1:4" ht="30" customHeight="1">
      <c r="A52" s="4">
        <v>38</v>
      </c>
      <c r="B52" s="8" t="s">
        <v>42</v>
      </c>
      <c r="C52" s="15" t="s">
        <v>43</v>
      </c>
      <c r="D52" s="11">
        <f>D53</f>
        <v>80959</v>
      </c>
    </row>
    <row r="53" spans="1:4" ht="33" customHeight="1">
      <c r="A53" s="4">
        <v>39</v>
      </c>
      <c r="B53" s="8" t="s">
        <v>49</v>
      </c>
      <c r="C53" s="15" t="s">
        <v>86</v>
      </c>
      <c r="D53" s="11">
        <v>80959</v>
      </c>
    </row>
    <row r="54" spans="1:4" ht="20.25" customHeight="1">
      <c r="A54" s="4">
        <v>40</v>
      </c>
      <c r="B54" s="8" t="s">
        <v>94</v>
      </c>
      <c r="C54" s="15" t="s">
        <v>95</v>
      </c>
      <c r="D54" s="11">
        <f>D55</f>
        <v>12600</v>
      </c>
    </row>
    <row r="55" spans="1:4" ht="30.75" customHeight="1">
      <c r="A55" s="4">
        <v>41</v>
      </c>
      <c r="B55" s="8" t="s">
        <v>119</v>
      </c>
      <c r="C55" s="15" t="s">
        <v>120</v>
      </c>
      <c r="D55" s="11">
        <f>D56</f>
        <v>12600</v>
      </c>
    </row>
    <row r="56" spans="1:4" ht="31.5" customHeight="1">
      <c r="A56" s="4">
        <v>42</v>
      </c>
      <c r="B56" s="8" t="s">
        <v>121</v>
      </c>
      <c r="C56" s="15" t="s">
        <v>122</v>
      </c>
      <c r="D56" s="11">
        <v>12600</v>
      </c>
    </row>
    <row r="57" spans="1:4" ht="21.75" customHeight="1">
      <c r="A57" s="4">
        <v>43</v>
      </c>
      <c r="B57" s="8" t="s">
        <v>22</v>
      </c>
      <c r="C57" s="15" t="s">
        <v>23</v>
      </c>
      <c r="D57" s="11">
        <f>D58+D62</f>
        <v>5912007</v>
      </c>
    </row>
    <row r="58" spans="1:4" ht="53.25" customHeight="1">
      <c r="A58" s="4">
        <v>44</v>
      </c>
      <c r="B58" s="8" t="s">
        <v>32</v>
      </c>
      <c r="C58" s="15" t="s">
        <v>37</v>
      </c>
      <c r="D58" s="11">
        <f>D59</f>
        <v>5374297</v>
      </c>
    </row>
    <row r="59" spans="1:4" ht="53.25" customHeight="1">
      <c r="A59" s="4">
        <v>45</v>
      </c>
      <c r="B59" s="8" t="s">
        <v>52</v>
      </c>
      <c r="C59" s="15" t="s">
        <v>36</v>
      </c>
      <c r="D59" s="11">
        <f>D60+D61</f>
        <v>5374297</v>
      </c>
    </row>
    <row r="60" spans="1:4" ht="65.25" customHeight="1">
      <c r="A60" s="4">
        <v>46</v>
      </c>
      <c r="B60" s="8" t="s">
        <v>50</v>
      </c>
      <c r="C60" s="15" t="s">
        <v>87</v>
      </c>
      <c r="D60" s="11">
        <v>5311797</v>
      </c>
    </row>
    <row r="61" spans="1:4" ht="67.5" customHeight="1">
      <c r="A61" s="4">
        <v>47</v>
      </c>
      <c r="B61" s="8" t="s">
        <v>51</v>
      </c>
      <c r="C61" s="15" t="s">
        <v>88</v>
      </c>
      <c r="D61" s="11">
        <v>62500</v>
      </c>
    </row>
    <row r="62" spans="1:4" ht="39.75" customHeight="1">
      <c r="A62" s="4">
        <v>48</v>
      </c>
      <c r="B62" s="8" t="s">
        <v>56</v>
      </c>
      <c r="C62" s="15" t="s">
        <v>48</v>
      </c>
      <c r="D62" s="11">
        <f>D63+D64</f>
        <v>537710</v>
      </c>
    </row>
    <row r="63" spans="1:4" ht="30" customHeight="1">
      <c r="A63" s="4">
        <v>49</v>
      </c>
      <c r="B63" s="8" t="s">
        <v>73</v>
      </c>
      <c r="C63" s="15" t="s">
        <v>27</v>
      </c>
      <c r="D63" s="11">
        <v>86300</v>
      </c>
    </row>
    <row r="64" spans="1:4" ht="28.5" customHeight="1">
      <c r="A64" s="4">
        <v>50</v>
      </c>
      <c r="B64" s="8" t="s">
        <v>151</v>
      </c>
      <c r="C64" s="15" t="s">
        <v>150</v>
      </c>
      <c r="D64" s="11">
        <v>451410</v>
      </c>
    </row>
    <row r="65" spans="1:4" ht="21.75" customHeight="1">
      <c r="A65" s="4">
        <v>51</v>
      </c>
      <c r="B65" s="8" t="s">
        <v>67</v>
      </c>
      <c r="C65" s="15" t="s">
        <v>68</v>
      </c>
      <c r="D65" s="11">
        <f>D66+D68</f>
        <v>1407600</v>
      </c>
    </row>
    <row r="66" spans="1:4" ht="30" customHeight="1">
      <c r="A66" s="4">
        <v>52</v>
      </c>
      <c r="B66" s="8" t="s">
        <v>69</v>
      </c>
      <c r="C66" s="15" t="s">
        <v>70</v>
      </c>
      <c r="D66" s="11">
        <f>D67</f>
        <v>102300</v>
      </c>
    </row>
    <row r="67" spans="1:4" ht="39.75" customHeight="1">
      <c r="A67" s="4">
        <v>53</v>
      </c>
      <c r="B67" s="8" t="s">
        <v>71</v>
      </c>
      <c r="C67" s="15" t="s">
        <v>72</v>
      </c>
      <c r="D67" s="11">
        <v>102300</v>
      </c>
    </row>
    <row r="68" spans="1:4" ht="27" customHeight="1">
      <c r="A68" s="4">
        <v>54</v>
      </c>
      <c r="B68" s="8" t="s">
        <v>106</v>
      </c>
      <c r="C68" s="15" t="s">
        <v>107</v>
      </c>
      <c r="D68" s="11">
        <f>D69</f>
        <v>1305300</v>
      </c>
    </row>
    <row r="69" spans="1:4" ht="26.25" customHeight="1">
      <c r="A69" s="4">
        <v>55</v>
      </c>
      <c r="B69" s="8" t="s">
        <v>111</v>
      </c>
      <c r="C69" s="15" t="s">
        <v>108</v>
      </c>
      <c r="D69" s="11">
        <v>1305300</v>
      </c>
    </row>
    <row r="70" spans="1:4" ht="21" customHeight="1">
      <c r="A70" s="4">
        <v>56</v>
      </c>
      <c r="B70" s="8" t="s">
        <v>17</v>
      </c>
      <c r="C70" s="15" t="s">
        <v>18</v>
      </c>
      <c r="D70" s="11">
        <f>D71+D89</f>
        <v>450353265.93</v>
      </c>
    </row>
    <row r="71" spans="1:4" ht="26.25" customHeight="1">
      <c r="A71" s="4">
        <v>57</v>
      </c>
      <c r="B71" s="8" t="s">
        <v>19</v>
      </c>
      <c r="C71" s="15" t="s">
        <v>172</v>
      </c>
      <c r="D71" s="11">
        <f>D72+D74+D80+D87</f>
        <v>449697105.93</v>
      </c>
    </row>
    <row r="72" spans="1:4" ht="20.25" customHeight="1">
      <c r="A72" s="4">
        <v>58</v>
      </c>
      <c r="B72" s="8" t="s">
        <v>134</v>
      </c>
      <c r="C72" s="15" t="s">
        <v>112</v>
      </c>
      <c r="D72" s="11">
        <f>D73</f>
        <v>83189000</v>
      </c>
    </row>
    <row r="73" spans="1:4" ht="21" customHeight="1">
      <c r="A73" s="4">
        <v>59</v>
      </c>
      <c r="B73" s="8" t="s">
        <v>131</v>
      </c>
      <c r="C73" s="15" t="s">
        <v>28</v>
      </c>
      <c r="D73" s="11">
        <v>83189000</v>
      </c>
    </row>
    <row r="74" spans="1:4" ht="27.75" customHeight="1">
      <c r="A74" s="4">
        <v>60</v>
      </c>
      <c r="B74" s="8" t="s">
        <v>135</v>
      </c>
      <c r="C74" s="15" t="s">
        <v>141</v>
      </c>
      <c r="D74" s="11">
        <f>SUM(D75:D79)</f>
        <v>181275675.93</v>
      </c>
    </row>
    <row r="75" spans="1:4" ht="27.75" customHeight="1">
      <c r="A75" s="4">
        <v>61</v>
      </c>
      <c r="B75" s="8" t="s">
        <v>159</v>
      </c>
      <c r="C75" s="15" t="s">
        <v>164</v>
      </c>
      <c r="D75" s="11">
        <v>41322600</v>
      </c>
    </row>
    <row r="76" spans="1:4" ht="40.5" customHeight="1">
      <c r="A76" s="4">
        <v>62</v>
      </c>
      <c r="B76" s="8" t="s">
        <v>168</v>
      </c>
      <c r="C76" s="15" t="s">
        <v>160</v>
      </c>
      <c r="D76" s="11">
        <v>735375.93</v>
      </c>
    </row>
    <row r="77" spans="1:4" ht="21" customHeight="1">
      <c r="A77" s="4">
        <v>63</v>
      </c>
      <c r="B77" s="8" t="s">
        <v>132</v>
      </c>
      <c r="C77" s="15" t="s">
        <v>96</v>
      </c>
      <c r="D77" s="11">
        <v>8838700</v>
      </c>
    </row>
    <row r="78" spans="1:4" ht="19.5" customHeight="1">
      <c r="A78" s="4">
        <v>64</v>
      </c>
      <c r="B78" s="8" t="s">
        <v>133</v>
      </c>
      <c r="C78" s="15" t="s">
        <v>165</v>
      </c>
      <c r="D78" s="11">
        <v>116397000</v>
      </c>
    </row>
    <row r="79" spans="1:4" ht="19.5" customHeight="1">
      <c r="A79" s="4">
        <v>65</v>
      </c>
      <c r="B79" s="8" t="s">
        <v>187</v>
      </c>
      <c r="C79" s="15" t="s">
        <v>179</v>
      </c>
      <c r="D79" s="11">
        <v>13982000</v>
      </c>
    </row>
    <row r="80" spans="1:4" ht="21" customHeight="1">
      <c r="A80" s="4">
        <v>66</v>
      </c>
      <c r="B80" s="8" t="s">
        <v>136</v>
      </c>
      <c r="C80" s="15" t="s">
        <v>113</v>
      </c>
      <c r="D80" s="11">
        <f>D81+D82+D83+D84+D86+D85</f>
        <v>119534700</v>
      </c>
    </row>
    <row r="81" spans="1:4" ht="27" customHeight="1">
      <c r="A81" s="4">
        <v>67</v>
      </c>
      <c r="B81" s="8" t="s">
        <v>142</v>
      </c>
      <c r="C81" s="15" t="s">
        <v>143</v>
      </c>
      <c r="D81" s="11">
        <v>8112000</v>
      </c>
    </row>
    <row r="82" spans="1:4" ht="27.75" customHeight="1">
      <c r="A82" s="4">
        <v>68</v>
      </c>
      <c r="B82" s="8" t="s">
        <v>138</v>
      </c>
      <c r="C82" s="15" t="s">
        <v>184</v>
      </c>
      <c r="D82" s="11">
        <v>14168100</v>
      </c>
    </row>
    <row r="83" spans="1:4" ht="27.75" customHeight="1">
      <c r="A83" s="4">
        <v>69</v>
      </c>
      <c r="B83" s="8" t="s">
        <v>139</v>
      </c>
      <c r="C83" s="15" t="s">
        <v>25</v>
      </c>
      <c r="D83" s="11">
        <v>394000</v>
      </c>
    </row>
    <row r="84" spans="1:4" ht="29.25" customHeight="1">
      <c r="A84" s="4">
        <v>70</v>
      </c>
      <c r="B84" s="8" t="s">
        <v>137</v>
      </c>
      <c r="C84" s="16" t="s">
        <v>33</v>
      </c>
      <c r="D84" s="11">
        <v>8873000</v>
      </c>
    </row>
    <row r="85" spans="1:4" ht="29.25" customHeight="1">
      <c r="A85" s="4">
        <v>71</v>
      </c>
      <c r="B85" s="8" t="s">
        <v>176</v>
      </c>
      <c r="C85" s="16" t="s">
        <v>177</v>
      </c>
      <c r="D85" s="11">
        <v>83600</v>
      </c>
    </row>
    <row r="86" spans="1:4" ht="19.5" customHeight="1">
      <c r="A86" s="4">
        <v>72</v>
      </c>
      <c r="B86" s="8" t="s">
        <v>140</v>
      </c>
      <c r="C86" s="15" t="s">
        <v>185</v>
      </c>
      <c r="D86" s="11">
        <v>87904000</v>
      </c>
    </row>
    <row r="87" spans="1:4" ht="19.5" customHeight="1">
      <c r="A87" s="4">
        <v>73</v>
      </c>
      <c r="B87" s="8" t="s">
        <v>163</v>
      </c>
      <c r="C87" s="16" t="s">
        <v>161</v>
      </c>
      <c r="D87" s="11">
        <f>D88</f>
        <v>65697730</v>
      </c>
    </row>
    <row r="88" spans="1:4" ht="21" customHeight="1">
      <c r="A88" s="4">
        <v>74</v>
      </c>
      <c r="B88" s="8" t="s">
        <v>162</v>
      </c>
      <c r="C88" s="16" t="s">
        <v>186</v>
      </c>
      <c r="D88" s="11">
        <v>65697730</v>
      </c>
    </row>
    <row r="89" spans="1:4" ht="18" customHeight="1">
      <c r="A89" s="4">
        <v>75</v>
      </c>
      <c r="B89" s="8" t="s">
        <v>171</v>
      </c>
      <c r="C89" s="15" t="s">
        <v>170</v>
      </c>
      <c r="D89" s="11">
        <f>D90</f>
        <v>656160</v>
      </c>
    </row>
    <row r="90" spans="1:4" ht="18" customHeight="1">
      <c r="A90" s="4">
        <v>76</v>
      </c>
      <c r="B90" s="8" t="s">
        <v>174</v>
      </c>
      <c r="C90" s="16" t="s">
        <v>173</v>
      </c>
      <c r="D90" s="11">
        <f>D91</f>
        <v>656160</v>
      </c>
    </row>
    <row r="91" spans="1:4" ht="18" customHeight="1">
      <c r="A91" s="4">
        <v>77</v>
      </c>
      <c r="B91" s="8" t="s">
        <v>175</v>
      </c>
      <c r="C91" s="16" t="s">
        <v>173</v>
      </c>
      <c r="D91" s="11">
        <v>656160</v>
      </c>
    </row>
    <row r="92" spans="1:4" ht="20.25" customHeight="1">
      <c r="A92" s="4">
        <v>78</v>
      </c>
      <c r="B92" s="9"/>
      <c r="C92" s="5" t="s">
        <v>20</v>
      </c>
      <c r="D92" s="11">
        <f>D15+D70</f>
        <v>494929831.93</v>
      </c>
    </row>
    <row r="93" ht="18" customHeight="1"/>
    <row r="94" spans="1:5" ht="18" customHeight="1">
      <c r="A94" s="23" t="s">
        <v>30</v>
      </c>
      <c r="B94" s="23"/>
      <c r="C94" s="23"/>
      <c r="D94" s="23"/>
      <c r="E94" s="7"/>
    </row>
    <row r="95" spans="1:5" ht="18" customHeight="1">
      <c r="A95" s="19" t="s">
        <v>115</v>
      </c>
      <c r="B95" s="19"/>
      <c r="C95" s="19"/>
      <c r="D95" s="19"/>
      <c r="E95" s="7"/>
    </row>
    <row r="96" spans="1:5" ht="18" customHeight="1">
      <c r="A96" s="19" t="s">
        <v>116</v>
      </c>
      <c r="B96" s="19"/>
      <c r="C96" s="19"/>
      <c r="D96" s="19"/>
      <c r="E96" s="7"/>
    </row>
    <row r="97" spans="1:5" ht="18" customHeight="1">
      <c r="A97" s="6"/>
      <c r="B97" s="6"/>
      <c r="C97" s="6"/>
      <c r="D97" s="6"/>
      <c r="E97" s="7"/>
    </row>
    <row r="98" spans="1:5" ht="18" customHeight="1">
      <c r="A98" s="23" t="s">
        <v>31</v>
      </c>
      <c r="B98" s="23"/>
      <c r="C98" s="23"/>
      <c r="D98" s="23"/>
      <c r="E98" s="7"/>
    </row>
    <row r="99" spans="1:5" ht="18" customHeight="1">
      <c r="A99" s="22" t="s">
        <v>169</v>
      </c>
      <c r="B99" s="22"/>
      <c r="C99" s="22"/>
      <c r="D99" s="22"/>
      <c r="E99" s="7"/>
    </row>
    <row r="100" spans="1:5" ht="18" customHeight="1">
      <c r="A100" s="6"/>
      <c r="B100" s="6"/>
      <c r="C100" s="6"/>
      <c r="D100" s="6"/>
      <c r="E100" s="7"/>
    </row>
    <row r="101" spans="1:5" ht="17.25" customHeight="1">
      <c r="A101" s="23" t="s">
        <v>34</v>
      </c>
      <c r="B101" s="23"/>
      <c r="C101" s="23"/>
      <c r="D101" s="23"/>
      <c r="E101" s="7"/>
    </row>
    <row r="102" spans="1:5" ht="17.25" customHeight="1">
      <c r="A102" s="22" t="s">
        <v>129</v>
      </c>
      <c r="B102" s="22"/>
      <c r="C102" s="22"/>
      <c r="D102" s="22"/>
      <c r="E102" s="7"/>
    </row>
    <row r="103" spans="1:5" ht="17.25" customHeight="1">
      <c r="A103" s="22" t="s">
        <v>178</v>
      </c>
      <c r="B103" s="22"/>
      <c r="C103" s="22"/>
      <c r="D103" s="22"/>
      <c r="E103" s="7"/>
    </row>
    <row r="104" spans="1:5" ht="18" customHeight="1">
      <c r="A104" s="13"/>
      <c r="B104" s="13"/>
      <c r="C104" s="13"/>
      <c r="D104" s="13"/>
      <c r="E104" s="7"/>
    </row>
    <row r="105" spans="1:5" ht="18" customHeight="1">
      <c r="A105" s="23" t="s">
        <v>166</v>
      </c>
      <c r="B105" s="23"/>
      <c r="C105" s="23"/>
      <c r="D105" s="23"/>
      <c r="E105" s="7"/>
    </row>
    <row r="106" spans="1:5" ht="21" customHeight="1">
      <c r="A106" s="22" t="s">
        <v>128</v>
      </c>
      <c r="B106" s="22"/>
      <c r="C106" s="22"/>
      <c r="D106" s="22"/>
      <c r="E106" s="7"/>
    </row>
    <row r="107" spans="1:5" ht="18" customHeight="1">
      <c r="A107" s="6"/>
      <c r="B107" s="6"/>
      <c r="C107" s="6"/>
      <c r="D107" s="6"/>
      <c r="E107" s="7"/>
    </row>
    <row r="108" spans="1:5" ht="18" customHeight="1">
      <c r="A108" s="23" t="s">
        <v>180</v>
      </c>
      <c r="B108" s="23"/>
      <c r="C108" s="23"/>
      <c r="D108" s="23"/>
      <c r="E108" s="7"/>
    </row>
    <row r="109" spans="1:5" ht="18" customHeight="1">
      <c r="A109" s="22" t="s">
        <v>183</v>
      </c>
      <c r="B109" s="22"/>
      <c r="C109" s="22"/>
      <c r="D109" s="22"/>
      <c r="E109" s="7"/>
    </row>
    <row r="110" spans="1:5" ht="18" customHeight="1">
      <c r="A110" s="6"/>
      <c r="B110" s="6"/>
      <c r="C110" s="6"/>
      <c r="D110" s="6"/>
      <c r="E110" s="7"/>
    </row>
    <row r="111" spans="1:5" ht="18" customHeight="1">
      <c r="A111" s="23" t="s">
        <v>167</v>
      </c>
      <c r="B111" s="23"/>
      <c r="C111" s="23"/>
      <c r="D111" s="23"/>
      <c r="E111" s="7"/>
    </row>
    <row r="112" spans="1:5" ht="25.5" customHeight="1">
      <c r="A112" s="22" t="s">
        <v>144</v>
      </c>
      <c r="B112" s="22"/>
      <c r="C112" s="22"/>
      <c r="D112" s="22"/>
      <c r="E112" s="7"/>
    </row>
    <row r="113" spans="1:5" ht="27" customHeight="1">
      <c r="A113" s="22" t="s">
        <v>145</v>
      </c>
      <c r="B113" s="22"/>
      <c r="C113" s="22"/>
      <c r="D113" s="22"/>
      <c r="E113" s="7"/>
    </row>
    <row r="114" spans="1:5" ht="27.75" customHeight="1">
      <c r="A114" s="22" t="s">
        <v>146</v>
      </c>
      <c r="B114" s="22"/>
      <c r="C114" s="22"/>
      <c r="D114" s="22"/>
      <c r="E114" s="7"/>
    </row>
    <row r="115" spans="1:5" ht="17.25" customHeight="1">
      <c r="A115" s="22" t="s">
        <v>147</v>
      </c>
      <c r="B115" s="22"/>
      <c r="C115" s="22"/>
      <c r="D115" s="22"/>
      <c r="E115" s="7"/>
    </row>
    <row r="116" spans="1:5" ht="28.5" customHeight="1">
      <c r="A116" s="22" t="s">
        <v>148</v>
      </c>
      <c r="B116" s="22"/>
      <c r="C116" s="22"/>
      <c r="D116" s="22"/>
      <c r="E116" s="7"/>
    </row>
    <row r="117" spans="1:5" ht="27" customHeight="1">
      <c r="A117" s="22" t="s">
        <v>149</v>
      </c>
      <c r="B117" s="22"/>
      <c r="C117" s="22"/>
      <c r="D117" s="22"/>
      <c r="E117" s="7"/>
    </row>
    <row r="118" spans="1:5" ht="18" customHeight="1">
      <c r="A118" s="6"/>
      <c r="B118" s="6"/>
      <c r="C118" s="6"/>
      <c r="D118" s="6"/>
      <c r="E118" s="7"/>
    </row>
    <row r="119" spans="1:5" ht="18" customHeight="1">
      <c r="A119" s="23" t="s">
        <v>181</v>
      </c>
      <c r="B119" s="23"/>
      <c r="C119" s="23"/>
      <c r="D119" s="23"/>
      <c r="E119" s="7"/>
    </row>
    <row r="120" spans="1:5" ht="39" customHeight="1">
      <c r="A120" s="22" t="s">
        <v>117</v>
      </c>
      <c r="B120" s="22"/>
      <c r="C120" s="22"/>
      <c r="D120" s="22"/>
      <c r="E120" s="7"/>
    </row>
    <row r="121" spans="1:5" ht="25.5" customHeight="1">
      <c r="A121" s="22" t="s">
        <v>118</v>
      </c>
      <c r="B121" s="22"/>
      <c r="C121" s="22"/>
      <c r="D121" s="22"/>
      <c r="E121" s="7"/>
    </row>
    <row r="123" spans="1:4" ht="15.75" customHeight="1">
      <c r="A123" s="23" t="s">
        <v>182</v>
      </c>
      <c r="B123" s="23"/>
      <c r="C123" s="23"/>
      <c r="D123" s="23"/>
    </row>
    <row r="124" spans="1:4" ht="38.25" customHeight="1">
      <c r="A124" s="22" t="s">
        <v>188</v>
      </c>
      <c r="B124" s="22"/>
      <c r="C124" s="22"/>
      <c r="D124" s="22"/>
    </row>
    <row r="125" spans="1:4" ht="15.75" customHeight="1">
      <c r="A125" s="18" t="s">
        <v>189</v>
      </c>
      <c r="B125" s="18"/>
      <c r="C125" s="18"/>
      <c r="D125" s="18"/>
    </row>
    <row r="126" spans="1:4" ht="15.75">
      <c r="A126" s="18"/>
      <c r="B126" s="18"/>
      <c r="C126" s="18"/>
      <c r="D126" s="18"/>
    </row>
    <row r="127" spans="1:4" ht="15.75">
      <c r="A127" s="18"/>
      <c r="B127" s="18"/>
      <c r="C127" s="18"/>
      <c r="D127" s="18"/>
    </row>
    <row r="128" spans="1:4" ht="15.75">
      <c r="A128" s="18"/>
      <c r="B128" s="18"/>
      <c r="C128" s="18"/>
      <c r="D128" s="18"/>
    </row>
  </sheetData>
  <sheetProtection/>
  <mergeCells count="34">
    <mergeCell ref="A115:D115"/>
    <mergeCell ref="A113:D113"/>
    <mergeCell ref="A124:D124"/>
    <mergeCell ref="A119:D119"/>
    <mergeCell ref="A121:D121"/>
    <mergeCell ref="A105:D105"/>
    <mergeCell ref="A116:D116"/>
    <mergeCell ref="A120:D120"/>
    <mergeCell ref="A117:D117"/>
    <mergeCell ref="A111:D111"/>
    <mergeCell ref="A123:D123"/>
    <mergeCell ref="A102:D102"/>
    <mergeCell ref="A103:D103"/>
    <mergeCell ref="A101:D101"/>
    <mergeCell ref="A108:D108"/>
    <mergeCell ref="A109:D109"/>
    <mergeCell ref="A112:D112"/>
    <mergeCell ref="C1:D1"/>
    <mergeCell ref="C2:D2"/>
    <mergeCell ref="C3:D3"/>
    <mergeCell ref="A94:D94"/>
    <mergeCell ref="C9:D9"/>
    <mergeCell ref="C8:D8"/>
    <mergeCell ref="C6:D6"/>
    <mergeCell ref="A125:D128"/>
    <mergeCell ref="A96:D96"/>
    <mergeCell ref="A11:D11"/>
    <mergeCell ref="C5:D5"/>
    <mergeCell ref="A99:D99"/>
    <mergeCell ref="A95:D95"/>
    <mergeCell ref="A98:D98"/>
    <mergeCell ref="C7:D7"/>
    <mergeCell ref="A114:D114"/>
    <mergeCell ref="A106:D106"/>
  </mergeCells>
  <printOptions/>
  <pageMargins left="0.96" right="0.2362204724409449" top="0.3" bottom="0.35433070866141736" header="0.15748031496062992" footer="0.35433070866141736"/>
  <pageSetup fitToHeight="4" fitToWidth="1" horizontalDpi="600" verticalDpi="600" orientation="portrait" paperSize="9" scale="76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Gl.Specialist</cp:lastModifiedBy>
  <cp:lastPrinted>2017-07-25T11:23:03Z</cp:lastPrinted>
  <dcterms:created xsi:type="dcterms:W3CDTF">2007-02-21T06:59:39Z</dcterms:created>
  <dcterms:modified xsi:type="dcterms:W3CDTF">2017-07-25T11:23:04Z</dcterms:modified>
  <cp:category/>
  <cp:version/>
  <cp:contentType/>
  <cp:contentStatus/>
</cp:coreProperties>
</file>