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бюджета'!$A$10:$AL$434</definedName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<sst xmlns="http://schemas.openxmlformats.org/spreadsheetml/2006/main" count="2572" uniqueCount="489">
  <si>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</si>
  <si>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</si>
  <si>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</si>
  <si>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</si>
  <si>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</si>
  <si>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</si>
  <si>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</si>
  <si>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</si>
  <si>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</si>
  <si>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</si>
  <si>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</si>
  <si>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</si>
  <si>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</si>
  <si>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</si>
  <si>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</si>
  <si>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</si>
  <si>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</si>
  <si>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</si>
  <si>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</si>
  <si>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</si>
  <si>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</si>
  <si>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</si>
  <si>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</si>
  <si>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</si>
  <si>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</si>
  <si>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</si>
  <si>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</si>
  <si>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0107</t>
  </si>
  <si>
    <t xml:space="preserve">          Непрограммные направления деятельности</t>
  </si>
  <si>
    <t>7000000000</t>
  </si>
  <si>
    <t xml:space="preserve">              Подготовка и проведение муниципальных выборов</t>
  </si>
  <si>
    <t>7000810000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</si>
  <si>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</si>
  <si>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</si>
  <si>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</si>
  <si>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</si>
  <si>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</si>
  <si>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</si>
  <si>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</si>
  <si>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</si>
  <si>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</si>
  <si>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</si>
  <si>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</si>
  <si>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</si>
  <si>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</si>
  <si>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</si>
  <si>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</si>
  <si>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</si>
  <si>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</si>
  <si>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</si>
  <si>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</si>
  <si>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</si>
  <si>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</si>
  <si>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</si>
  <si>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</si>
  <si>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</si>
  <si>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</si>
  <si>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</si>
  <si>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</si>
  <si>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</si>
  <si>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</si>
  <si>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</si>
  <si>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</si>
  <si>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</si>
  <si>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</si>
  <si>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</si>
  <si>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</si>
  <si>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</si>
  <si>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</si>
  <si>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</si>
  <si>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</si>
  <si>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</si>
  <si>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</si>
  <si>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</si>
  <si>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</si>
  <si>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</si>
  <si>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</si>
  <si>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</si>
  <si>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</si>
  <si>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</si>
  <si>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</si>
  <si>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</si>
  <si>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</si>
  <si>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</si>
  <si>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</si>
  <si>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</si>
  <si>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</si>
  <si>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</si>
  <si>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</si>
  <si>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</si>
  <si>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</si>
  <si>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</si>
  <si>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</si>
  <si>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</si>
  <si>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</si>
  <si>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</si>
  <si>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</si>
  <si>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</si>
  <si>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</si>
  <si>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</si>
  <si>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</si>
  <si>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</si>
  <si>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</si>
  <si>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</si>
  <si>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</si>
  <si>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</si>
  <si>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</si>
  <si>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</si>
  <si>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</si>
  <si>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</si>
  <si>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</si>
  <si>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</si>
  <si>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</si>
  <si>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</si>
  <si>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</si>
  <si>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</si>
  <si>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</si>
  <si>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</si>
  <si>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</si>
  <si>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</si>
  <si>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</si>
  <si>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</si>
  <si>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</si>
  <si>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</si>
  <si>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</si>
  <si>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</si>
  <si>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</si>
  <si>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</si>
  <si>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</si>
  <si>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</si>
  <si>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</si>
  <si>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</si>
  <si>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</si>
  <si>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</si>
  <si>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</si>
  <si>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</si>
  <si>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</si>
  <si>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</si>
  <si>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</si>
  <si>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</si>
  <si>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Разработка проектно-сметной документации на реконструкцию, капитальный ремонт автомобильных дорог</t>
  </si>
  <si>
    <t>3620615000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</si>
  <si>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</si>
  <si>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</si>
  <si>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</si>
  <si>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</si>
  <si>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</si>
  <si>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</si>
  <si>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</si>
  <si>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</si>
  <si>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</si>
  <si>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</si>
  <si>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</si>
  <si>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</si>
  <si>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</si>
  <si>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</si>
  <si>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</si>
  <si>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</si>
  <si>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</si>
  <si>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</si>
  <si>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</si>
  <si>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</si>
  <si>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</si>
  <si>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</si>
  <si>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Предоставление грандов начинающим субъектам малого и среднего предпринимательства</t>
  </si>
  <si>
    <t>3431215002</t>
  </si>
  <si>
    <t xml:space="preserve">              Приобретение дорожно-строительной и коммунальной техники для нужд Волчанского городского округа</t>
  </si>
  <si>
    <t>3610515000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</si>
  <si>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</si>
  <si>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</si>
  <si>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</si>
  <si>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</si>
  <si>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</si>
  <si>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</si>
  <si>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</si>
  <si>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</si>
  <si>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</si>
  <si>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</si>
  <si>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</si>
  <si>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</si>
  <si>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</si>
  <si>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</si>
  <si>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</si>
  <si>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</si>
  <si>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</si>
  <si>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</si>
  <si>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</si>
  <si>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</si>
  <si>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</si>
  <si>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</si>
  <si>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</si>
  <si>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</si>
  <si>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</si>
  <si>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</si>
  <si>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</si>
  <si>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</si>
  <si>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</si>
  <si>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</si>
  <si>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</si>
  <si>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</si>
  <si>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</si>
  <si>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</si>
  <si>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</si>
  <si>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</si>
  <si>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</si>
  <si>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</si>
  <si>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</si>
  <si>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</si>
  <si>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</si>
  <si>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</si>
  <si>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</si>
  <si>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</si>
  <si>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</si>
  <si>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</si>
  <si>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</si>
  <si>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</si>
  <si>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</si>
  <si>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</si>
  <si>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</si>
  <si>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</si>
  <si>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</si>
  <si>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</si>
  <si>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</si>
  <si>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</si>
  <si>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</si>
  <si>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</si>
  <si>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</si>
  <si>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</si>
  <si>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</si>
  <si>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</si>
  <si>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</si>
  <si>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</si>
  <si>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</si>
  <si>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</si>
  <si>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</si>
  <si>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</si>
  <si>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</si>
  <si>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</si>
  <si>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</si>
  <si>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</si>
  <si>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</si>
  <si>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</si>
  <si>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</si>
  <si>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</si>
  <si>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</si>
  <si>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</si>
  <si>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</si>
  <si>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</si>
  <si>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</si>
  <si>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</si>
  <si>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</si>
  <si>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</si>
  <si>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</si>
  <si>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</si>
  <si>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</si>
  <si>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</si>
  <si>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</si>
  <si>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</si>
  <si>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</si>
  <si>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</si>
  <si>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</si>
  <si>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</si>
  <si>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</si>
  <si>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</si>
  <si>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</si>
  <si>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</si>
  <si>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</si>
  <si>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</si>
  <si>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</si>
  <si>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</si>
  <si>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</si>
  <si>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</si>
  <si>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</si>
  <si>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</si>
  <si>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</si>
  <si>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</si>
  <si>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</si>
  <si>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</si>
  <si>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</si>
  <si>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</si>
  <si>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</si>
  <si>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</si>
  <si>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</si>
  <si>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</si>
  <si>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</si>
  <si>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</si>
  <si>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</si>
  <si>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</si>
  <si>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</si>
  <si>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</si>
  <si>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</si>
  <si>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</si>
  <si>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</si>
  <si>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</si>
  <si>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</si>
  <si>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</si>
  <si>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</si>
  <si>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</si>
  <si>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</si>
  <si>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</si>
  <si>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</si>
  <si>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</si>
  <si>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</si>
  <si>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</si>
  <si>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</si>
  <si>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</si>
  <si>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</si>
  <si>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</si>
  <si>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</si>
  <si>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</si>
  <si>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</si>
  <si>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</si>
  <si>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</si>
  <si>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</si>
  <si>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</si>
  <si>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</si>
  <si>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</si>
  <si>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</si>
  <si>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</si>
  <si>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</si>
  <si>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</si>
  <si>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</si>
  <si>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</si>
  <si>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</si>
  <si>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</si>
  <si>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</si>
  <si>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</si>
  <si>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</si>
  <si>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</si>
  <si>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</si>
  <si>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</si>
  <si>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</si>
  <si>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</si>
  <si>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</si>
  <si>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</si>
  <si>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</si>
  <si>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</si>
  <si>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</si>
  <si>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</si>
  <si>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</si>
  <si>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</si>
  <si>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</si>
  <si>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</si>
  <si>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</si>
  <si>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</si>
  <si>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</si>
  <si>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</si>
  <si>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</si>
  <si>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</si>
  <si>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</si>
  <si>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</si>
  <si>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 кровли муниципальных дошкольных образовательных учреждений</t>
  </si>
  <si>
    <t>4342813000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</si>
  <si>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</si>
  <si>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</si>
  <si>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</si>
  <si>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</si>
  <si>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</si>
  <si>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</si>
  <si>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</si>
  <si>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</si>
  <si>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</si>
  <si>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</si>
  <si>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</si>
  <si>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</si>
  <si>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</si>
  <si>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Капитальный ремонт помещений муниципальных организаций дополнительного образования</t>
  </si>
  <si>
    <t>4342913000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</si>
  <si>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</si>
  <si>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</si>
  <si>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</si>
  <si>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</si>
  <si>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</si>
  <si>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</si>
  <si>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</si>
  <si>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</si>
  <si>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</si>
  <si>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</si>
  <si>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</si>
  <si>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</si>
  <si>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</si>
  <si>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</si>
  <si>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</si>
  <si>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</si>
  <si>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</si>
  <si>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</si>
  <si>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</si>
  <si>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</si>
  <si>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</si>
  <si>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</si>
  <si>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</si>
  <si>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</si>
  <si>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</si>
  <si>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</si>
  <si>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</si>
  <si>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</si>
  <si>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</si>
  <si>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</si>
  <si>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</si>
  <si>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</si>
  <si>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</si>
  <si>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</si>
  <si>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</si>
  <si>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</si>
  <si>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</si>
  <si>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</si>
  <si>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</si>
  <si>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</si>
  <si>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</si>
  <si>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</si>
  <si>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</si>
  <si>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</si>
  <si>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</si>
  <si>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</si>
  <si>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</si>
  <si>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</si>
  <si>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</si>
  <si>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</si>
  <si>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</si>
  <si>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</si>
  <si>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</si>
  <si>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</si>
  <si>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</si>
  <si>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</si>
  <si>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</si>
  <si>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</si>
  <si>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</si>
  <si>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</si>
  <si>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</si>
  <si>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</si>
  <si>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</si>
  <si>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</si>
  <si>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</si>
  <si>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</si>
  <si>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</si>
  <si>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</si>
  <si>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</si>
  <si>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</si>
  <si>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</si>
  <si>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</si>
  <si>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</si>
  <si>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</si>
  <si>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</si>
  <si>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</si>
  <si>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</si>
  <si>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</si>
  <si>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</si>
  <si>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</si>
  <si>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</si>
  <si>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</si>
  <si>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</si>
  <si>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</si>
  <si>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</si>
  <si>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</si>
  <si>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</si>
  <si>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</si>
  <si>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</si>
  <si>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</si>
  <si>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</si>
  <si>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</si>
  <si>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</si>
  <si>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</si>
  <si>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</si>
  <si>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</si>
  <si>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</si>
  <si>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</si>
  <si>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</si>
  <si>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</si>
  <si>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</si>
  <si>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</si>
  <si>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</si>
  <si>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</si>
  <si>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</si>
  <si>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</si>
  <si>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</si>
  <si>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</si>
  <si>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</si>
  <si>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</si>
  <si>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</si>
  <si>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</si>
  <si>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</si>
  <si>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</si>
  <si>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</si>
  <si>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</si>
  <si>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на 2017 год</t>
  </si>
  <si>
    <t>Код ГРБС</t>
  </si>
  <si>
    <t>Приложение 8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</si>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</sst>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6" fillId="0" borderId="0" xfId="40" applyNumberFormat="1" applyFont="1" applyFill="1" applyProtection="1">
      <alignment/>
      <protection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6" fillId="0" borderId="2" xfId="57" applyNumberFormat="1" applyFont="1" applyFill="1" applyProtection="1">
      <alignment vertical="top" wrapText="1"/>
      <protection/>
    </xf>
    <xf numFmtId="49" fontId="56" fillId="0" borderId="2" xfId="48" applyNumberFormat="1" applyFont="1" applyFill="1" applyProtection="1">
      <alignment horizontal="center" vertical="top" shrinkToFit="1"/>
      <protection/>
    </xf>
    <xf numFmtId="4" fontId="56" fillId="0" borderId="2" xfId="58" applyNumberFormat="1" applyFont="1" applyFill="1" applyProtection="1">
      <alignment horizontal="right" vertical="top" shrinkToFit="1"/>
      <protection/>
    </xf>
    <xf numFmtId="10" fontId="56" fillId="0" borderId="2" xfId="59" applyNumberFormat="1" applyFont="1" applyFill="1" applyProtection="1">
      <alignment horizontal="right" vertical="top" shrinkToFit="1"/>
      <protection/>
    </xf>
    <xf numFmtId="0" fontId="58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59" fillId="0" borderId="2" xfId="53" applyNumberFormat="1" applyFont="1" applyFill="1" applyProtection="1">
      <alignment horizontal="right" vertical="top" shrinkToFit="1"/>
      <protection/>
    </xf>
    <xf numFmtId="10" fontId="59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6" fillId="0" borderId="0" xfId="39" applyFont="1" applyFill="1" applyBorder="1" applyAlignment="1">
      <alignment wrapText="1"/>
      <protection/>
    </xf>
    <xf numFmtId="0" fontId="56" fillId="0" borderId="0" xfId="39" applyNumberFormat="1" applyFont="1" applyFill="1" applyBorder="1" applyAlignment="1" applyProtection="1">
      <alignment wrapText="1"/>
      <protection/>
    </xf>
    <xf numFmtId="0" fontId="59" fillId="0" borderId="15" xfId="57" applyNumberFormat="1" applyFont="1" applyFill="1" applyBorder="1" applyProtection="1">
      <alignment vertical="top" wrapText="1"/>
      <protection/>
    </xf>
    <xf numFmtId="49" fontId="59" fillId="0" borderId="2" xfId="48" applyNumberFormat="1" applyFont="1" applyFill="1" applyProtection="1">
      <alignment horizontal="center" vertical="top" shrinkToFit="1"/>
      <protection/>
    </xf>
    <xf numFmtId="4" fontId="59" fillId="0" borderId="2" xfId="58" applyNumberFormat="1" applyFont="1" applyFill="1" applyProtection="1">
      <alignment horizontal="right" vertical="top" shrinkToFit="1"/>
      <protection/>
    </xf>
    <xf numFmtId="10" fontId="59" fillId="0" borderId="2" xfId="59" applyNumberFormat="1" applyFont="1" applyFill="1" applyProtection="1">
      <alignment horizontal="right" vertical="top" shrinkToFit="1"/>
      <protection/>
    </xf>
    <xf numFmtId="0" fontId="59" fillId="0" borderId="2" xfId="57" applyNumberFormat="1" applyFont="1" applyFill="1" applyProtection="1">
      <alignment vertical="top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43" applyFont="1" applyFill="1" applyBorder="1" applyAlignment="1">
      <alignment/>
      <protection/>
    </xf>
    <xf numFmtId="0" fontId="60" fillId="0" borderId="0" xfId="43" applyFont="1" applyFill="1" applyBorder="1" applyAlignment="1">
      <alignment/>
      <protection/>
    </xf>
    <xf numFmtId="0" fontId="59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1" fillId="0" borderId="14" xfId="0" applyFont="1" applyFill="1" applyBorder="1" applyAlignment="1">
      <alignment horizontal="center" wrapText="1"/>
    </xf>
    <xf numFmtId="4" fontId="59" fillId="0" borderId="15" xfId="53" applyNumberFormat="1" applyFont="1" applyFill="1" applyBorder="1" applyProtection="1">
      <alignment horizontal="right" vertical="top" shrinkToFit="1"/>
      <protection/>
    </xf>
    <xf numFmtId="0" fontId="56" fillId="0" borderId="17" xfId="57" applyNumberFormat="1" applyFont="1" applyFill="1" applyBorder="1" applyProtection="1">
      <alignment vertical="top" wrapText="1"/>
      <protection/>
    </xf>
    <xf numFmtId="49" fontId="56" fillId="0" borderId="17" xfId="48" applyNumberFormat="1" applyFont="1" applyFill="1" applyBorder="1" applyProtection="1">
      <alignment horizontal="center" vertical="top" shrinkToFit="1"/>
      <protection/>
    </xf>
    <xf numFmtId="4" fontId="56" fillId="0" borderId="17" xfId="58" applyNumberFormat="1" applyFont="1" applyFill="1" applyBorder="1" applyProtection="1">
      <alignment horizontal="right" vertical="top" shrinkToFit="1"/>
      <protection/>
    </xf>
    <xf numFmtId="4" fontId="59" fillId="0" borderId="18" xfId="53" applyNumberFormat="1" applyFont="1" applyFill="1" applyBorder="1" applyProtection="1">
      <alignment horizontal="right" vertical="top" shrinkToFit="1"/>
      <protection/>
    </xf>
    <xf numFmtId="0" fontId="58" fillId="0" borderId="15" xfId="45" applyFont="1" applyFill="1" applyBorder="1" applyAlignment="1">
      <alignment horizontal="center" vertical="center" wrapText="1"/>
      <protection/>
    </xf>
    <xf numFmtId="49" fontId="59" fillId="0" borderId="19" xfId="48" applyNumberFormat="1" applyFont="1" applyFill="1" applyBorder="1" applyProtection="1">
      <alignment horizontal="center" vertical="top" shrinkToFit="1"/>
      <protection/>
    </xf>
    <xf numFmtId="4" fontId="59" fillId="0" borderId="19" xfId="58" applyNumberFormat="1" applyFont="1" applyFill="1" applyBorder="1" applyProtection="1">
      <alignment horizontal="right" vertical="top" shrinkToFit="1"/>
      <protection/>
    </xf>
    <xf numFmtId="0" fontId="61" fillId="0" borderId="14" xfId="45" applyFont="1" applyFill="1" applyBorder="1" applyAlignment="1">
      <alignment horizontal="center" wrapText="1"/>
      <protection/>
    </xf>
    <xf numFmtId="0" fontId="58" fillId="0" borderId="2" xfId="45" applyNumberFormat="1" applyFont="1" applyFill="1" applyBorder="1" applyAlignment="1" applyProtection="1">
      <alignment horizontal="center" vertical="center" wrapText="1"/>
      <protection/>
    </xf>
    <xf numFmtId="0" fontId="58" fillId="0" borderId="17" xfId="45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39" applyNumberFormat="1" applyFont="1" applyFill="1" applyBorder="1" applyProtection="1">
      <alignment wrapText="1"/>
      <protection/>
    </xf>
    <xf numFmtId="0" fontId="56" fillId="0" borderId="0" xfId="39" applyFont="1" applyFill="1" applyBorder="1">
      <alignment wrapText="1"/>
      <protection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9" fillId="0" borderId="18" xfId="52" applyNumberFormat="1" applyFont="1" applyFill="1" applyBorder="1" applyProtection="1">
      <alignment horizontal="left"/>
      <protection/>
    </xf>
    <xf numFmtId="0" fontId="59" fillId="0" borderId="18" xfId="52" applyFont="1" applyFill="1" applyBorder="1">
      <alignment horizontal="left"/>
      <protection/>
    </xf>
    <xf numFmtId="0" fontId="7" fillId="0" borderId="22" xfId="0" applyFont="1" applyFill="1" applyBorder="1" applyAlignment="1" applyProtection="1">
      <alignment horizontal="center" vertical="top"/>
      <protection locked="0"/>
    </xf>
    <xf numFmtId="0" fontId="7" fillId="0" borderId="18" xfId="0" applyFont="1" applyFill="1" applyBorder="1" applyAlignment="1" applyProtection="1">
      <alignment horizontal="center" vertical="top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4"/>
  <sheetViews>
    <sheetView showGridLines="0" tabSelected="1" view="pageBreakPreview" zoomScaleSheetLayoutView="100" zoomScalePageLayoutView="0" workbookViewId="0" topLeftCell="A1">
      <pane ySplit="10" topLeftCell="A422" activePane="bottomLeft" state="frozen"/>
      <selection pane="topLeft" activeCell="A1" sqref="A1"/>
      <selection pane="bottomLeft" activeCell="A434" sqref="A434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ht="15">
      <c r="E1" s="1" t="s">
        <v>486</v>
      </c>
    </row>
    <row r="2" ht="15">
      <c r="E2" s="1" t="s">
        <v>428</v>
      </c>
    </row>
    <row r="3" ht="15">
      <c r="E3" s="1" t="s">
        <v>429</v>
      </c>
    </row>
    <row r="4" ht="15">
      <c r="E4" s="1" t="s">
        <v>430</v>
      </c>
    </row>
    <row r="5" spans="2:38" ht="15">
      <c r="B5" s="16"/>
      <c r="C5" s="15"/>
      <c r="D5" s="15"/>
      <c r="E5" s="1" t="s">
        <v>431</v>
      </c>
      <c r="F5" s="15"/>
      <c r="G5" s="15"/>
      <c r="H5" s="15"/>
      <c r="I5" s="15"/>
      <c r="J5" s="15"/>
      <c r="K5" s="15"/>
      <c r="L5" s="15"/>
      <c r="M5" s="15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8.75">
      <c r="A7" s="42" t="s">
        <v>483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3"/>
      <c r="AL7" s="4"/>
    </row>
    <row r="8" spans="1:38" ht="26.25" customHeight="1">
      <c r="A8" s="41" t="s">
        <v>484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3"/>
      <c r="AL8" s="23"/>
    </row>
    <row r="9" spans="1:38" s="10" customFormat="1" ht="11.25">
      <c r="A9" s="39" t="s">
        <v>423</v>
      </c>
      <c r="B9" s="46" t="s">
        <v>482</v>
      </c>
      <c r="C9" s="46" t="s">
        <v>485</v>
      </c>
      <c r="D9" s="37" t="s">
        <v>424</v>
      </c>
      <c r="E9" s="37" t="s">
        <v>425</v>
      </c>
      <c r="F9" s="37" t="s">
        <v>426</v>
      </c>
      <c r="G9" s="37" t="s">
        <v>0</v>
      </c>
      <c r="H9" s="37" t="s">
        <v>1</v>
      </c>
      <c r="I9" s="37" t="s">
        <v>2</v>
      </c>
      <c r="J9" s="37" t="s">
        <v>2</v>
      </c>
      <c r="K9" s="37" t="s">
        <v>2</v>
      </c>
      <c r="L9" s="37" t="s">
        <v>2</v>
      </c>
      <c r="M9" s="37" t="s">
        <v>2</v>
      </c>
      <c r="N9" s="37" t="s">
        <v>427</v>
      </c>
      <c r="O9" s="37" t="s">
        <v>2</v>
      </c>
      <c r="P9" s="37" t="s">
        <v>2</v>
      </c>
      <c r="Q9" s="37" t="s">
        <v>2</v>
      </c>
      <c r="R9" s="37" t="s">
        <v>2</v>
      </c>
      <c r="S9" s="37" t="s">
        <v>2</v>
      </c>
      <c r="T9" s="37" t="s">
        <v>2</v>
      </c>
      <c r="U9" s="37" t="s">
        <v>2</v>
      </c>
      <c r="V9" s="37" t="s">
        <v>2</v>
      </c>
      <c r="W9" s="37" t="s">
        <v>2</v>
      </c>
      <c r="X9" s="9" t="s">
        <v>2</v>
      </c>
      <c r="Y9" s="37" t="s">
        <v>2</v>
      </c>
      <c r="Z9" s="37" t="s">
        <v>2</v>
      </c>
      <c r="AA9" s="37" t="s">
        <v>2</v>
      </c>
      <c r="AB9" s="37" t="s">
        <v>2</v>
      </c>
      <c r="AC9" s="37" t="s">
        <v>2</v>
      </c>
      <c r="AD9" s="9" t="s">
        <v>2</v>
      </c>
      <c r="AE9" s="37" t="s">
        <v>3</v>
      </c>
      <c r="AF9" s="9" t="s">
        <v>2</v>
      </c>
      <c r="AG9" s="37" t="s">
        <v>2</v>
      </c>
      <c r="AH9" s="37" t="s">
        <v>4</v>
      </c>
      <c r="AI9" s="37" t="s">
        <v>5</v>
      </c>
      <c r="AJ9" s="37" t="s">
        <v>2</v>
      </c>
      <c r="AK9" s="37" t="s">
        <v>2</v>
      </c>
      <c r="AL9" s="37" t="s">
        <v>2</v>
      </c>
    </row>
    <row r="10" spans="1:38" s="10" customFormat="1" ht="33.75" customHeight="1">
      <c r="A10" s="40"/>
      <c r="B10" s="47"/>
      <c r="C10" s="4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/>
      <c r="P10" s="43"/>
      <c r="Q10" s="43"/>
      <c r="R10" s="43"/>
      <c r="S10" s="43"/>
      <c r="T10" s="43"/>
      <c r="U10" s="43"/>
      <c r="V10" s="43"/>
      <c r="W10" s="43"/>
      <c r="X10" s="9"/>
      <c r="Y10" s="43"/>
      <c r="Z10" s="43"/>
      <c r="AA10" s="43"/>
      <c r="AB10" s="43"/>
      <c r="AC10" s="43"/>
      <c r="AD10" s="9"/>
      <c r="AE10" s="43"/>
      <c r="AF10" s="9"/>
      <c r="AG10" s="43"/>
      <c r="AH10" s="43"/>
      <c r="AI10" s="43"/>
      <c r="AJ10" s="43"/>
      <c r="AK10" s="43"/>
      <c r="AL10" s="43"/>
    </row>
    <row r="11" spans="1:38" s="10" customFormat="1" ht="13.5" customHeight="1">
      <c r="A11" s="26">
        <v>1</v>
      </c>
      <c r="B11" s="27">
        <v>2</v>
      </c>
      <c r="C11" s="27">
        <v>3</v>
      </c>
      <c r="D11" s="36">
        <v>4</v>
      </c>
      <c r="E11" s="36">
        <v>5</v>
      </c>
      <c r="F11" s="36">
        <v>6</v>
      </c>
      <c r="G11" s="36"/>
      <c r="H11" s="36"/>
      <c r="I11" s="36"/>
      <c r="J11" s="36"/>
      <c r="K11" s="36"/>
      <c r="L11" s="36"/>
      <c r="M11" s="36"/>
      <c r="N11" s="36">
        <v>7</v>
      </c>
      <c r="O11" s="33"/>
      <c r="P11" s="22"/>
      <c r="Q11" s="22"/>
      <c r="R11" s="22"/>
      <c r="S11" s="22"/>
      <c r="T11" s="22"/>
      <c r="U11" s="22"/>
      <c r="V11" s="22"/>
      <c r="W11" s="22"/>
      <c r="X11" s="9"/>
      <c r="Y11" s="22"/>
      <c r="Z11" s="22"/>
      <c r="AA11" s="22"/>
      <c r="AB11" s="22"/>
      <c r="AC11" s="22"/>
      <c r="AD11" s="9"/>
      <c r="AE11" s="22"/>
      <c r="AF11" s="9"/>
      <c r="AG11" s="22"/>
      <c r="AH11" s="22"/>
      <c r="AI11" s="22"/>
      <c r="AJ11" s="22"/>
      <c r="AK11" s="22"/>
      <c r="AL11" s="22"/>
    </row>
    <row r="12" spans="1:38" s="14" customFormat="1" ht="14.25">
      <c r="A12" s="50">
        <v>1</v>
      </c>
      <c r="B12" s="25" t="s">
        <v>432</v>
      </c>
      <c r="C12" s="34" t="s">
        <v>6</v>
      </c>
      <c r="D12" s="34" t="s">
        <v>7</v>
      </c>
      <c r="E12" s="34" t="s">
        <v>8</v>
      </c>
      <c r="F12" s="34" t="s">
        <v>9</v>
      </c>
      <c r="G12" s="34" t="s">
        <v>9</v>
      </c>
      <c r="H12" s="34"/>
      <c r="I12" s="34"/>
      <c r="J12" s="34"/>
      <c r="K12" s="34"/>
      <c r="L12" s="34"/>
      <c r="M12" s="35">
        <v>0</v>
      </c>
      <c r="N12" s="35">
        <f>N13+N70+N77+N104+N151+N201+N235+N250+N290+N218</f>
        <v>186564300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186564300</v>
      </c>
      <c r="AI12" s="20">
        <v>0</v>
      </c>
      <c r="AJ12" s="19">
        <v>0</v>
      </c>
      <c r="AK12" s="20">
        <v>0</v>
      </c>
      <c r="AL12" s="19">
        <v>0</v>
      </c>
    </row>
    <row r="13" spans="1:38" s="14" customFormat="1" ht="14.25" outlineLevel="1">
      <c r="A13" s="11">
        <v>2</v>
      </c>
      <c r="B13" s="17" t="s">
        <v>433</v>
      </c>
      <c r="C13" s="18" t="s">
        <v>6</v>
      </c>
      <c r="D13" s="18" t="s">
        <v>10</v>
      </c>
      <c r="E13" s="18" t="s">
        <v>8</v>
      </c>
      <c r="F13" s="18" t="s">
        <v>9</v>
      </c>
      <c r="G13" s="18" t="s">
        <v>9</v>
      </c>
      <c r="H13" s="18"/>
      <c r="I13" s="18"/>
      <c r="J13" s="18"/>
      <c r="K13" s="18"/>
      <c r="L13" s="18"/>
      <c r="M13" s="19">
        <v>0</v>
      </c>
      <c r="N13" s="19">
        <f>N14+N19+N26+N30+N34</f>
        <v>20449100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20449100</v>
      </c>
      <c r="AI13" s="20">
        <v>0</v>
      </c>
      <c r="AJ13" s="19">
        <v>0</v>
      </c>
      <c r="AK13" s="20">
        <v>0</v>
      </c>
      <c r="AL13" s="19">
        <v>0</v>
      </c>
    </row>
    <row r="14" spans="1:38" s="14" customFormat="1" ht="38.25" outlineLevel="2">
      <c r="A14" s="50">
        <v>3</v>
      </c>
      <c r="B14" s="21" t="s">
        <v>434</v>
      </c>
      <c r="C14" s="18" t="s">
        <v>6</v>
      </c>
      <c r="D14" s="18" t="s">
        <v>11</v>
      </c>
      <c r="E14" s="18" t="s">
        <v>8</v>
      </c>
      <c r="F14" s="18" t="s">
        <v>9</v>
      </c>
      <c r="G14" s="18" t="s">
        <v>9</v>
      </c>
      <c r="H14" s="18"/>
      <c r="I14" s="18"/>
      <c r="J14" s="18"/>
      <c r="K14" s="18"/>
      <c r="L14" s="18"/>
      <c r="M14" s="19">
        <v>0</v>
      </c>
      <c r="N14" s="19">
        <f>N15</f>
        <v>1100000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1100000</v>
      </c>
      <c r="AI14" s="20">
        <v>0</v>
      </c>
      <c r="AJ14" s="19">
        <v>0</v>
      </c>
      <c r="AK14" s="20">
        <v>0</v>
      </c>
      <c r="AL14" s="19">
        <v>0</v>
      </c>
    </row>
    <row r="15" spans="1:38" ht="54.75" customHeight="1" outlineLevel="3">
      <c r="A15" s="11">
        <v>4</v>
      </c>
      <c r="B15" s="5" t="s">
        <v>12</v>
      </c>
      <c r="C15" s="6" t="s">
        <v>6</v>
      </c>
      <c r="D15" s="6" t="s">
        <v>11</v>
      </c>
      <c r="E15" s="6" t="s">
        <v>13</v>
      </c>
      <c r="F15" s="6" t="s">
        <v>9</v>
      </c>
      <c r="G15" s="6" t="s">
        <v>9</v>
      </c>
      <c r="H15" s="6"/>
      <c r="I15" s="6"/>
      <c r="J15" s="6"/>
      <c r="K15" s="6"/>
      <c r="L15" s="6"/>
      <c r="M15" s="7">
        <v>0</v>
      </c>
      <c r="N15" s="7">
        <f>N16</f>
        <v>1100000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1100000</v>
      </c>
      <c r="AI15" s="8">
        <v>0</v>
      </c>
      <c r="AJ15" s="7">
        <v>0</v>
      </c>
      <c r="AK15" s="8">
        <v>0</v>
      </c>
      <c r="AL15" s="7">
        <v>0</v>
      </c>
    </row>
    <row r="16" spans="1:38" ht="52.5" customHeight="1" outlineLevel="4">
      <c r="A16" s="50">
        <v>5</v>
      </c>
      <c r="B16" s="5" t="s">
        <v>14</v>
      </c>
      <c r="C16" s="6" t="s">
        <v>6</v>
      </c>
      <c r="D16" s="6" t="s">
        <v>11</v>
      </c>
      <c r="E16" s="6" t="s">
        <v>15</v>
      </c>
      <c r="F16" s="6" t="s">
        <v>9</v>
      </c>
      <c r="G16" s="6" t="s">
        <v>9</v>
      </c>
      <c r="H16" s="6"/>
      <c r="I16" s="6"/>
      <c r="J16" s="6"/>
      <c r="K16" s="6"/>
      <c r="L16" s="6"/>
      <c r="M16" s="7">
        <v>0</v>
      </c>
      <c r="N16" s="7">
        <f>N17</f>
        <v>1100000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1100000</v>
      </c>
      <c r="AI16" s="8">
        <v>0</v>
      </c>
      <c r="AJ16" s="7">
        <v>0</v>
      </c>
      <c r="AK16" s="8">
        <v>0</v>
      </c>
      <c r="AL16" s="7">
        <v>0</v>
      </c>
    </row>
    <row r="17" spans="1:38" ht="25.5" outlineLevel="5">
      <c r="A17" s="11">
        <v>6</v>
      </c>
      <c r="B17" s="5" t="s">
        <v>16</v>
      </c>
      <c r="C17" s="6" t="s">
        <v>6</v>
      </c>
      <c r="D17" s="6" t="s">
        <v>11</v>
      </c>
      <c r="E17" s="6" t="s">
        <v>17</v>
      </c>
      <c r="F17" s="6" t="s">
        <v>9</v>
      </c>
      <c r="G17" s="6" t="s">
        <v>9</v>
      </c>
      <c r="H17" s="6"/>
      <c r="I17" s="6"/>
      <c r="J17" s="6"/>
      <c r="K17" s="6"/>
      <c r="L17" s="6"/>
      <c r="M17" s="7">
        <v>0</v>
      </c>
      <c r="N17" s="7">
        <f>N18</f>
        <v>1100000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1100000</v>
      </c>
      <c r="AI17" s="8">
        <v>0</v>
      </c>
      <c r="AJ17" s="7">
        <v>0</v>
      </c>
      <c r="AK17" s="8">
        <v>0</v>
      </c>
      <c r="AL17" s="7">
        <v>0</v>
      </c>
    </row>
    <row r="18" spans="1:38" ht="25.5" outlineLevel="6">
      <c r="A18" s="50">
        <v>7</v>
      </c>
      <c r="B18" s="5" t="s">
        <v>18</v>
      </c>
      <c r="C18" s="6" t="s">
        <v>6</v>
      </c>
      <c r="D18" s="6" t="s">
        <v>11</v>
      </c>
      <c r="E18" s="6" t="s">
        <v>17</v>
      </c>
      <c r="F18" s="6" t="s">
        <v>19</v>
      </c>
      <c r="G18" s="6" t="s">
        <v>9</v>
      </c>
      <c r="H18" s="6"/>
      <c r="I18" s="6"/>
      <c r="J18" s="6"/>
      <c r="K18" s="6"/>
      <c r="L18" s="6"/>
      <c r="M18" s="7">
        <v>0</v>
      </c>
      <c r="N18" s="7">
        <v>1100000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1100000</v>
      </c>
      <c r="AI18" s="8">
        <v>0</v>
      </c>
      <c r="AJ18" s="7">
        <v>0</v>
      </c>
      <c r="AK18" s="8">
        <v>0</v>
      </c>
      <c r="AL18" s="7">
        <v>0</v>
      </c>
    </row>
    <row r="19" spans="1:38" s="14" customFormat="1" ht="51" outlineLevel="2">
      <c r="A19" s="11">
        <v>8</v>
      </c>
      <c r="B19" s="21" t="s">
        <v>435</v>
      </c>
      <c r="C19" s="18" t="s">
        <v>6</v>
      </c>
      <c r="D19" s="18" t="s">
        <v>20</v>
      </c>
      <c r="E19" s="18" t="s">
        <v>8</v>
      </c>
      <c r="F19" s="18" t="s">
        <v>9</v>
      </c>
      <c r="G19" s="18" t="s">
        <v>9</v>
      </c>
      <c r="H19" s="18"/>
      <c r="I19" s="18"/>
      <c r="J19" s="18"/>
      <c r="K19" s="18"/>
      <c r="L19" s="18"/>
      <c r="M19" s="19">
        <v>0</v>
      </c>
      <c r="N19" s="19">
        <f>N20</f>
        <v>7640000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7640000</v>
      </c>
      <c r="AI19" s="20">
        <v>0</v>
      </c>
      <c r="AJ19" s="19">
        <v>0</v>
      </c>
      <c r="AK19" s="20">
        <v>0</v>
      </c>
      <c r="AL19" s="19">
        <v>0</v>
      </c>
    </row>
    <row r="20" spans="1:38" ht="53.25" customHeight="1" outlineLevel="3">
      <c r="A20" s="50">
        <v>9</v>
      </c>
      <c r="B20" s="5" t="s">
        <v>12</v>
      </c>
      <c r="C20" s="6" t="s">
        <v>6</v>
      </c>
      <c r="D20" s="6" t="s">
        <v>20</v>
      </c>
      <c r="E20" s="6" t="s">
        <v>13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7640000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7640000</v>
      </c>
      <c r="AI20" s="8">
        <v>0</v>
      </c>
      <c r="AJ20" s="7">
        <v>0</v>
      </c>
      <c r="AK20" s="8">
        <v>0</v>
      </c>
      <c r="AL20" s="7">
        <v>0</v>
      </c>
    </row>
    <row r="21" spans="1:38" ht="54" customHeight="1" outlineLevel="4">
      <c r="A21" s="11">
        <v>10</v>
      </c>
      <c r="B21" s="5" t="s">
        <v>14</v>
      </c>
      <c r="C21" s="6" t="s">
        <v>6</v>
      </c>
      <c r="D21" s="6" t="s">
        <v>20</v>
      </c>
      <c r="E21" s="6" t="s">
        <v>15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7640000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7640000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5">
      <c r="A22" s="50">
        <v>11</v>
      </c>
      <c r="B22" s="5" t="s">
        <v>21</v>
      </c>
      <c r="C22" s="6" t="s">
        <v>6</v>
      </c>
      <c r="D22" s="6" t="s">
        <v>20</v>
      </c>
      <c r="E22" s="6" t="s">
        <v>22</v>
      </c>
      <c r="F22" s="6" t="s">
        <v>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f>N23+N24+N25</f>
        <v>7640000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7640000</v>
      </c>
      <c r="AI22" s="8">
        <v>0</v>
      </c>
      <c r="AJ22" s="7">
        <v>0</v>
      </c>
      <c r="AK22" s="8">
        <v>0</v>
      </c>
      <c r="AL22" s="7">
        <v>0</v>
      </c>
    </row>
    <row r="23" spans="1:38" ht="25.5" outlineLevel="6">
      <c r="A23" s="11">
        <v>12</v>
      </c>
      <c r="B23" s="5" t="s">
        <v>18</v>
      </c>
      <c r="C23" s="6" t="s">
        <v>6</v>
      </c>
      <c r="D23" s="6" t="s">
        <v>20</v>
      </c>
      <c r="E23" s="6" t="s">
        <v>22</v>
      </c>
      <c r="F23" s="6" t="s">
        <v>19</v>
      </c>
      <c r="G23" s="6" t="s">
        <v>9</v>
      </c>
      <c r="H23" s="6"/>
      <c r="I23" s="6"/>
      <c r="J23" s="6"/>
      <c r="K23" s="6"/>
      <c r="L23" s="6"/>
      <c r="M23" s="7">
        <v>0</v>
      </c>
      <c r="N23" s="7">
        <v>6465000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6465000</v>
      </c>
      <c r="AI23" s="8">
        <v>0</v>
      </c>
      <c r="AJ23" s="7">
        <v>0</v>
      </c>
      <c r="AK23" s="8">
        <v>0</v>
      </c>
      <c r="AL23" s="7">
        <v>0</v>
      </c>
    </row>
    <row r="24" spans="1:38" ht="38.25" outlineLevel="6">
      <c r="A24" s="50">
        <v>13</v>
      </c>
      <c r="B24" s="5" t="s">
        <v>23</v>
      </c>
      <c r="C24" s="6" t="s">
        <v>6</v>
      </c>
      <c r="D24" s="6" t="s">
        <v>20</v>
      </c>
      <c r="E24" s="6" t="s">
        <v>22</v>
      </c>
      <c r="F24" s="6" t="s">
        <v>24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v>1169000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1169000</v>
      </c>
      <c r="AI24" s="8">
        <v>0</v>
      </c>
      <c r="AJ24" s="7">
        <v>0</v>
      </c>
      <c r="AK24" s="8">
        <v>0</v>
      </c>
      <c r="AL24" s="7">
        <v>0</v>
      </c>
    </row>
    <row r="25" spans="1:38" ht="15" outlineLevel="6">
      <c r="A25" s="11">
        <v>14</v>
      </c>
      <c r="B25" s="5" t="s">
        <v>25</v>
      </c>
      <c r="C25" s="6" t="s">
        <v>6</v>
      </c>
      <c r="D25" s="6" t="s">
        <v>20</v>
      </c>
      <c r="E25" s="6" t="s">
        <v>22</v>
      </c>
      <c r="F25" s="6" t="s">
        <v>26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v>6000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6000</v>
      </c>
      <c r="AI25" s="8">
        <v>0</v>
      </c>
      <c r="AJ25" s="7">
        <v>0</v>
      </c>
      <c r="AK25" s="8">
        <v>0</v>
      </c>
      <c r="AL25" s="7">
        <v>0</v>
      </c>
    </row>
    <row r="26" spans="1:38" s="14" customFormat="1" ht="25.5" outlineLevel="2">
      <c r="A26" s="50">
        <v>15</v>
      </c>
      <c r="B26" s="21" t="s">
        <v>436</v>
      </c>
      <c r="C26" s="18" t="s">
        <v>6</v>
      </c>
      <c r="D26" s="18" t="s">
        <v>27</v>
      </c>
      <c r="E26" s="18" t="s">
        <v>8</v>
      </c>
      <c r="F26" s="18" t="s">
        <v>9</v>
      </c>
      <c r="G26" s="18" t="s">
        <v>9</v>
      </c>
      <c r="H26" s="18"/>
      <c r="I26" s="18"/>
      <c r="J26" s="18"/>
      <c r="K26" s="18"/>
      <c r="L26" s="18"/>
      <c r="M26" s="19">
        <v>0</v>
      </c>
      <c r="N26" s="19">
        <f>N27</f>
        <v>1526000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1526000</v>
      </c>
      <c r="AI26" s="20">
        <v>0</v>
      </c>
      <c r="AJ26" s="19">
        <v>0</v>
      </c>
      <c r="AK26" s="20">
        <v>0</v>
      </c>
      <c r="AL26" s="19">
        <v>0</v>
      </c>
    </row>
    <row r="27" spans="1:38" ht="15" outlineLevel="3">
      <c r="A27" s="11">
        <v>16</v>
      </c>
      <c r="B27" s="5" t="s">
        <v>28</v>
      </c>
      <c r="C27" s="6" t="s">
        <v>6</v>
      </c>
      <c r="D27" s="6" t="s">
        <v>27</v>
      </c>
      <c r="E27" s="6" t="s">
        <v>29</v>
      </c>
      <c r="F27" s="6" t="s">
        <v>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f>N28</f>
        <v>1526000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1526000</v>
      </c>
      <c r="AI27" s="8">
        <v>0</v>
      </c>
      <c r="AJ27" s="7">
        <v>0</v>
      </c>
      <c r="AK27" s="8">
        <v>0</v>
      </c>
      <c r="AL27" s="7">
        <v>0</v>
      </c>
    </row>
    <row r="28" spans="1:38" ht="25.5" outlineLevel="5">
      <c r="A28" s="50">
        <v>17</v>
      </c>
      <c r="B28" s="5" t="s">
        <v>30</v>
      </c>
      <c r="C28" s="6" t="s">
        <v>6</v>
      </c>
      <c r="D28" s="6" t="s">
        <v>27</v>
      </c>
      <c r="E28" s="6" t="s">
        <v>31</v>
      </c>
      <c r="F28" s="6" t="s">
        <v>9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f>N29</f>
        <v>1526000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1526000</v>
      </c>
      <c r="AI28" s="8">
        <v>0</v>
      </c>
      <c r="AJ28" s="7">
        <v>0</v>
      </c>
      <c r="AK28" s="8">
        <v>0</v>
      </c>
      <c r="AL28" s="7">
        <v>0</v>
      </c>
    </row>
    <row r="29" spans="1:38" ht="38.25" outlineLevel="6">
      <c r="A29" s="11">
        <v>18</v>
      </c>
      <c r="B29" s="5" t="s">
        <v>23</v>
      </c>
      <c r="C29" s="6" t="s">
        <v>6</v>
      </c>
      <c r="D29" s="6" t="s">
        <v>27</v>
      </c>
      <c r="E29" s="6" t="s">
        <v>31</v>
      </c>
      <c r="F29" s="6" t="s">
        <v>24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1526000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1526000</v>
      </c>
      <c r="AI29" s="8">
        <v>0</v>
      </c>
      <c r="AJ29" s="7">
        <v>0</v>
      </c>
      <c r="AK29" s="8">
        <v>0</v>
      </c>
      <c r="AL29" s="7">
        <v>0</v>
      </c>
    </row>
    <row r="30" spans="1:38" s="14" customFormat="1" ht="14.25" outlineLevel="2">
      <c r="A30" s="50">
        <v>19</v>
      </c>
      <c r="B30" s="21" t="s">
        <v>437</v>
      </c>
      <c r="C30" s="18" t="s">
        <v>6</v>
      </c>
      <c r="D30" s="18" t="s">
        <v>32</v>
      </c>
      <c r="E30" s="18" t="s">
        <v>8</v>
      </c>
      <c r="F30" s="18" t="s">
        <v>9</v>
      </c>
      <c r="G30" s="18" t="s">
        <v>9</v>
      </c>
      <c r="H30" s="18"/>
      <c r="I30" s="18"/>
      <c r="J30" s="18"/>
      <c r="K30" s="18"/>
      <c r="L30" s="18"/>
      <c r="M30" s="19">
        <v>0</v>
      </c>
      <c r="N30" s="19">
        <f>N31</f>
        <v>1000000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1000000</v>
      </c>
      <c r="AI30" s="20">
        <v>0</v>
      </c>
      <c r="AJ30" s="19">
        <v>0</v>
      </c>
      <c r="AK30" s="20">
        <v>0</v>
      </c>
      <c r="AL30" s="19">
        <v>0</v>
      </c>
    </row>
    <row r="31" spans="1:38" ht="15" outlineLevel="3">
      <c r="A31" s="11">
        <v>20</v>
      </c>
      <c r="B31" s="5" t="s">
        <v>28</v>
      </c>
      <c r="C31" s="6" t="s">
        <v>6</v>
      </c>
      <c r="D31" s="6" t="s">
        <v>32</v>
      </c>
      <c r="E31" s="6" t="s">
        <v>29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</f>
        <v>1000000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1000000</v>
      </c>
      <c r="AI31" s="8">
        <v>0</v>
      </c>
      <c r="AJ31" s="7">
        <v>0</v>
      </c>
      <c r="AK31" s="8">
        <v>0</v>
      </c>
      <c r="AL31" s="7">
        <v>0</v>
      </c>
    </row>
    <row r="32" spans="1:38" ht="15" outlineLevel="5">
      <c r="A32" s="50">
        <v>21</v>
      </c>
      <c r="B32" s="5" t="s">
        <v>33</v>
      </c>
      <c r="C32" s="6" t="s">
        <v>6</v>
      </c>
      <c r="D32" s="6" t="s">
        <v>32</v>
      </c>
      <c r="E32" s="6" t="s">
        <v>34</v>
      </c>
      <c r="F32" s="6" t="s">
        <v>9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f>N33</f>
        <v>1000000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1000000</v>
      </c>
      <c r="AI32" s="8">
        <v>0</v>
      </c>
      <c r="AJ32" s="7">
        <v>0</v>
      </c>
      <c r="AK32" s="8">
        <v>0</v>
      </c>
      <c r="AL32" s="7">
        <v>0</v>
      </c>
    </row>
    <row r="33" spans="1:38" ht="15" outlineLevel="6">
      <c r="A33" s="11">
        <v>22</v>
      </c>
      <c r="B33" s="5" t="s">
        <v>35</v>
      </c>
      <c r="C33" s="6" t="s">
        <v>6</v>
      </c>
      <c r="D33" s="6" t="s">
        <v>32</v>
      </c>
      <c r="E33" s="6" t="s">
        <v>34</v>
      </c>
      <c r="F33" s="6" t="s">
        <v>36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v>1000000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1000000</v>
      </c>
      <c r="AI33" s="8">
        <v>0</v>
      </c>
      <c r="AJ33" s="7">
        <v>0</v>
      </c>
      <c r="AK33" s="8">
        <v>0</v>
      </c>
      <c r="AL33" s="7">
        <v>0</v>
      </c>
    </row>
    <row r="34" spans="1:38" s="14" customFormat="1" ht="14.25" outlineLevel="2">
      <c r="A34" s="50">
        <v>23</v>
      </c>
      <c r="B34" s="21" t="s">
        <v>438</v>
      </c>
      <c r="C34" s="18" t="s">
        <v>6</v>
      </c>
      <c r="D34" s="18" t="s">
        <v>37</v>
      </c>
      <c r="E34" s="18" t="s">
        <v>8</v>
      </c>
      <c r="F34" s="18" t="s">
        <v>9</v>
      </c>
      <c r="G34" s="18" t="s">
        <v>9</v>
      </c>
      <c r="H34" s="18"/>
      <c r="I34" s="18"/>
      <c r="J34" s="18"/>
      <c r="K34" s="18"/>
      <c r="L34" s="18"/>
      <c r="M34" s="19">
        <v>0</v>
      </c>
      <c r="N34" s="19">
        <f>N35+N41+N52+N55+N66</f>
        <v>9183100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9183100</v>
      </c>
      <c r="AI34" s="20">
        <v>0</v>
      </c>
      <c r="AJ34" s="19">
        <v>0</v>
      </c>
      <c r="AK34" s="20">
        <v>0</v>
      </c>
      <c r="AL34" s="19">
        <v>0</v>
      </c>
    </row>
    <row r="35" spans="1:38" ht="51" outlineLevel="3">
      <c r="A35" s="11">
        <v>24</v>
      </c>
      <c r="B35" s="5" t="s">
        <v>38</v>
      </c>
      <c r="C35" s="6" t="s">
        <v>6</v>
      </c>
      <c r="D35" s="6" t="s">
        <v>37</v>
      </c>
      <c r="E35" s="6" t="s">
        <v>39</v>
      </c>
      <c r="F35" s="6" t="s">
        <v>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f>N36+N39</f>
        <v>1791000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1791000</v>
      </c>
      <c r="AI35" s="8">
        <v>0</v>
      </c>
      <c r="AJ35" s="7">
        <v>0</v>
      </c>
      <c r="AK35" s="8">
        <v>0</v>
      </c>
      <c r="AL35" s="7">
        <v>0</v>
      </c>
    </row>
    <row r="36" spans="1:38" ht="25.5" outlineLevel="5">
      <c r="A36" s="50">
        <v>25</v>
      </c>
      <c r="B36" s="5" t="s">
        <v>40</v>
      </c>
      <c r="C36" s="6" t="s">
        <v>6</v>
      </c>
      <c r="D36" s="6" t="s">
        <v>37</v>
      </c>
      <c r="E36" s="6" t="s">
        <v>41</v>
      </c>
      <c r="F36" s="6" t="s">
        <v>9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f>N37+N38</f>
        <v>100000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100000</v>
      </c>
      <c r="AI36" s="8">
        <v>0</v>
      </c>
      <c r="AJ36" s="7">
        <v>0</v>
      </c>
      <c r="AK36" s="8">
        <v>0</v>
      </c>
      <c r="AL36" s="7">
        <v>0</v>
      </c>
    </row>
    <row r="37" spans="1:38" ht="25.5" outlineLevel="6">
      <c r="A37" s="11">
        <v>26</v>
      </c>
      <c r="B37" s="5" t="s">
        <v>18</v>
      </c>
      <c r="C37" s="6" t="s">
        <v>6</v>
      </c>
      <c r="D37" s="6" t="s">
        <v>37</v>
      </c>
      <c r="E37" s="6" t="s">
        <v>41</v>
      </c>
      <c r="F37" s="6" t="s">
        <v>19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v>53600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53600</v>
      </c>
      <c r="AI37" s="8">
        <v>0</v>
      </c>
      <c r="AJ37" s="7">
        <v>0</v>
      </c>
      <c r="AK37" s="8">
        <v>0</v>
      </c>
      <c r="AL37" s="7">
        <v>0</v>
      </c>
    </row>
    <row r="38" spans="1:38" ht="38.25" outlineLevel="6">
      <c r="A38" s="50">
        <v>27</v>
      </c>
      <c r="B38" s="5" t="s">
        <v>23</v>
      </c>
      <c r="C38" s="6" t="s">
        <v>6</v>
      </c>
      <c r="D38" s="6" t="s">
        <v>37</v>
      </c>
      <c r="E38" s="6" t="s">
        <v>41</v>
      </c>
      <c r="F38" s="6" t="s">
        <v>24</v>
      </c>
      <c r="G38" s="6" t="s">
        <v>9</v>
      </c>
      <c r="H38" s="6"/>
      <c r="I38" s="6"/>
      <c r="J38" s="6"/>
      <c r="K38" s="6"/>
      <c r="L38" s="6"/>
      <c r="M38" s="7">
        <v>0</v>
      </c>
      <c r="N38" s="7">
        <v>46400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46400</v>
      </c>
      <c r="AI38" s="8">
        <v>0</v>
      </c>
      <c r="AJ38" s="7">
        <v>0</v>
      </c>
      <c r="AK38" s="8">
        <v>0</v>
      </c>
      <c r="AL38" s="7">
        <v>0</v>
      </c>
    </row>
    <row r="39" spans="1:38" ht="51" outlineLevel="5">
      <c r="A39" s="11">
        <v>28</v>
      </c>
      <c r="B39" s="5" t="s">
        <v>42</v>
      </c>
      <c r="C39" s="6" t="s">
        <v>6</v>
      </c>
      <c r="D39" s="6" t="s">
        <v>37</v>
      </c>
      <c r="E39" s="6" t="s">
        <v>43</v>
      </c>
      <c r="F39" s="6" t="s">
        <v>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f>N40</f>
        <v>1691000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1691000</v>
      </c>
      <c r="AI39" s="8">
        <v>0</v>
      </c>
      <c r="AJ39" s="7">
        <v>0</v>
      </c>
      <c r="AK39" s="8">
        <v>0</v>
      </c>
      <c r="AL39" s="7">
        <v>0</v>
      </c>
    </row>
    <row r="40" spans="1:38" ht="25.5" outlineLevel="6">
      <c r="A40" s="50">
        <v>29</v>
      </c>
      <c r="B40" s="5" t="s">
        <v>44</v>
      </c>
      <c r="C40" s="6" t="s">
        <v>6</v>
      </c>
      <c r="D40" s="6" t="s">
        <v>37</v>
      </c>
      <c r="E40" s="6" t="s">
        <v>43</v>
      </c>
      <c r="F40" s="6" t="s">
        <v>45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v>1691000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1691000</v>
      </c>
      <c r="AI40" s="8">
        <v>0</v>
      </c>
      <c r="AJ40" s="7">
        <v>0</v>
      </c>
      <c r="AK40" s="8">
        <v>0</v>
      </c>
      <c r="AL40" s="7">
        <v>0</v>
      </c>
    </row>
    <row r="41" spans="1:38" ht="51" outlineLevel="3">
      <c r="A41" s="11">
        <v>30</v>
      </c>
      <c r="B41" s="5" t="s">
        <v>46</v>
      </c>
      <c r="C41" s="6" t="s">
        <v>6</v>
      </c>
      <c r="D41" s="6" t="s">
        <v>37</v>
      </c>
      <c r="E41" s="6" t="s">
        <v>47</v>
      </c>
      <c r="F41" s="6" t="s">
        <v>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f>N42+N45+N47+N49</f>
        <v>392400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392400</v>
      </c>
      <c r="AI41" s="8">
        <v>0</v>
      </c>
      <c r="AJ41" s="7">
        <v>0</v>
      </c>
      <c r="AK41" s="8">
        <v>0</v>
      </c>
      <c r="AL41" s="7">
        <v>0</v>
      </c>
    </row>
    <row r="42" spans="1:38" ht="38.25" outlineLevel="5">
      <c r="A42" s="50">
        <v>31</v>
      </c>
      <c r="B42" s="5" t="s">
        <v>48</v>
      </c>
      <c r="C42" s="6" t="s">
        <v>6</v>
      </c>
      <c r="D42" s="6" t="s">
        <v>37</v>
      </c>
      <c r="E42" s="6" t="s">
        <v>49</v>
      </c>
      <c r="F42" s="6" t="s">
        <v>9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f>N43+N44</f>
        <v>238000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238000</v>
      </c>
      <c r="AI42" s="8">
        <v>0</v>
      </c>
      <c r="AJ42" s="7">
        <v>0</v>
      </c>
      <c r="AK42" s="8">
        <v>0</v>
      </c>
      <c r="AL42" s="7">
        <v>0</v>
      </c>
    </row>
    <row r="43" spans="1:38" ht="25.5" outlineLevel="6">
      <c r="A43" s="11">
        <v>32</v>
      </c>
      <c r="B43" s="5" t="s">
        <v>18</v>
      </c>
      <c r="C43" s="6" t="s">
        <v>6</v>
      </c>
      <c r="D43" s="6" t="s">
        <v>37</v>
      </c>
      <c r="E43" s="6" t="s">
        <v>49</v>
      </c>
      <c r="F43" s="6" t="s">
        <v>19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v>12000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12000</v>
      </c>
      <c r="AI43" s="8">
        <v>0</v>
      </c>
      <c r="AJ43" s="7">
        <v>0</v>
      </c>
      <c r="AK43" s="8">
        <v>0</v>
      </c>
      <c r="AL43" s="7">
        <v>0</v>
      </c>
    </row>
    <row r="44" spans="1:38" ht="38.25" outlineLevel="6">
      <c r="A44" s="50">
        <v>33</v>
      </c>
      <c r="B44" s="5" t="s">
        <v>23</v>
      </c>
      <c r="C44" s="6" t="s">
        <v>6</v>
      </c>
      <c r="D44" s="6" t="s">
        <v>37</v>
      </c>
      <c r="E44" s="6" t="s">
        <v>49</v>
      </c>
      <c r="F44" s="6" t="s">
        <v>24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v>226000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226000</v>
      </c>
      <c r="AI44" s="8">
        <v>0</v>
      </c>
      <c r="AJ44" s="7">
        <v>0</v>
      </c>
      <c r="AK44" s="8">
        <v>0</v>
      </c>
      <c r="AL44" s="7">
        <v>0</v>
      </c>
    </row>
    <row r="45" spans="1:38" ht="78" customHeight="1" outlineLevel="5">
      <c r="A45" s="11">
        <v>34</v>
      </c>
      <c r="B45" s="5" t="s">
        <v>50</v>
      </c>
      <c r="C45" s="6" t="s">
        <v>6</v>
      </c>
      <c r="D45" s="6" t="s">
        <v>37</v>
      </c>
      <c r="E45" s="6" t="s">
        <v>51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</f>
        <v>52000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52000</v>
      </c>
      <c r="AI45" s="8">
        <v>0</v>
      </c>
      <c r="AJ45" s="7">
        <v>0</v>
      </c>
      <c r="AK45" s="8">
        <v>0</v>
      </c>
      <c r="AL45" s="7">
        <v>0</v>
      </c>
    </row>
    <row r="46" spans="1:38" ht="38.25" outlineLevel="6">
      <c r="A46" s="50">
        <v>35</v>
      </c>
      <c r="B46" s="5" t="s">
        <v>23</v>
      </c>
      <c r="C46" s="6" t="s">
        <v>6</v>
      </c>
      <c r="D46" s="6" t="s">
        <v>37</v>
      </c>
      <c r="E46" s="6" t="s">
        <v>51</v>
      </c>
      <c r="F46" s="6" t="s">
        <v>24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v>52000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52000</v>
      </c>
      <c r="AI46" s="8">
        <v>0</v>
      </c>
      <c r="AJ46" s="7">
        <v>0</v>
      </c>
      <c r="AK46" s="8">
        <v>0</v>
      </c>
      <c r="AL46" s="7">
        <v>0</v>
      </c>
    </row>
    <row r="47" spans="1:38" ht="80.25" customHeight="1" outlineLevel="5">
      <c r="A47" s="11">
        <v>36</v>
      </c>
      <c r="B47" s="5" t="s">
        <v>52</v>
      </c>
      <c r="C47" s="6" t="s">
        <v>6</v>
      </c>
      <c r="D47" s="6" t="s">
        <v>37</v>
      </c>
      <c r="E47" s="6" t="s">
        <v>53</v>
      </c>
      <c r="F47" s="6" t="s">
        <v>9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f>N48</f>
        <v>100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100</v>
      </c>
      <c r="AI47" s="8">
        <v>0</v>
      </c>
      <c r="AJ47" s="7">
        <v>0</v>
      </c>
      <c r="AK47" s="8">
        <v>0</v>
      </c>
      <c r="AL47" s="7">
        <v>0</v>
      </c>
    </row>
    <row r="48" spans="1:38" ht="38.25" outlineLevel="6">
      <c r="A48" s="50">
        <v>37</v>
      </c>
      <c r="B48" s="5" t="s">
        <v>23</v>
      </c>
      <c r="C48" s="6" t="s">
        <v>6</v>
      </c>
      <c r="D48" s="6" t="s">
        <v>37</v>
      </c>
      <c r="E48" s="6" t="s">
        <v>53</v>
      </c>
      <c r="F48" s="6" t="s">
        <v>24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v>100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100</v>
      </c>
      <c r="AI48" s="8">
        <v>0</v>
      </c>
      <c r="AJ48" s="7">
        <v>0</v>
      </c>
      <c r="AK48" s="8">
        <v>0</v>
      </c>
      <c r="AL48" s="7">
        <v>0</v>
      </c>
    </row>
    <row r="49" spans="1:38" ht="40.5" customHeight="1" outlineLevel="5">
      <c r="A49" s="11">
        <v>38</v>
      </c>
      <c r="B49" s="5" t="s">
        <v>54</v>
      </c>
      <c r="C49" s="6" t="s">
        <v>6</v>
      </c>
      <c r="D49" s="6" t="s">
        <v>37</v>
      </c>
      <c r="E49" s="6" t="s">
        <v>55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N50+N51</f>
        <v>102300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102300</v>
      </c>
      <c r="AI49" s="8">
        <v>0</v>
      </c>
      <c r="AJ49" s="7">
        <v>0</v>
      </c>
      <c r="AK49" s="8">
        <v>0</v>
      </c>
      <c r="AL49" s="7">
        <v>0</v>
      </c>
    </row>
    <row r="50" spans="1:38" ht="25.5" outlineLevel="6">
      <c r="A50" s="50">
        <v>39</v>
      </c>
      <c r="B50" s="5" t="s">
        <v>18</v>
      </c>
      <c r="C50" s="6" t="s">
        <v>6</v>
      </c>
      <c r="D50" s="6" t="s">
        <v>37</v>
      </c>
      <c r="E50" s="6" t="s">
        <v>55</v>
      </c>
      <c r="F50" s="6" t="s">
        <v>19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40000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40000</v>
      </c>
      <c r="AI50" s="8">
        <v>0</v>
      </c>
      <c r="AJ50" s="7">
        <v>0</v>
      </c>
      <c r="AK50" s="8">
        <v>0</v>
      </c>
      <c r="AL50" s="7">
        <v>0</v>
      </c>
    </row>
    <row r="51" spans="1:38" ht="38.25" outlineLevel="6">
      <c r="A51" s="11">
        <v>40</v>
      </c>
      <c r="B51" s="5" t="s">
        <v>23</v>
      </c>
      <c r="C51" s="6" t="s">
        <v>6</v>
      </c>
      <c r="D51" s="6" t="s">
        <v>37</v>
      </c>
      <c r="E51" s="6" t="s">
        <v>55</v>
      </c>
      <c r="F51" s="6" t="s">
        <v>24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v>62300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62300</v>
      </c>
      <c r="AI51" s="8">
        <v>0</v>
      </c>
      <c r="AJ51" s="7">
        <v>0</v>
      </c>
      <c r="AK51" s="8">
        <v>0</v>
      </c>
      <c r="AL51" s="7">
        <v>0</v>
      </c>
    </row>
    <row r="52" spans="1:38" ht="38.25" outlineLevel="3">
      <c r="A52" s="50">
        <v>41</v>
      </c>
      <c r="B52" s="5" t="s">
        <v>56</v>
      </c>
      <c r="C52" s="6" t="s">
        <v>6</v>
      </c>
      <c r="D52" s="6" t="s">
        <v>37</v>
      </c>
      <c r="E52" s="6" t="s">
        <v>57</v>
      </c>
      <c r="F52" s="6" t="s">
        <v>9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f>N53</f>
        <v>3000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3000</v>
      </c>
      <c r="AI52" s="8">
        <v>0</v>
      </c>
      <c r="AJ52" s="7">
        <v>0</v>
      </c>
      <c r="AK52" s="8">
        <v>0</v>
      </c>
      <c r="AL52" s="7">
        <v>0</v>
      </c>
    </row>
    <row r="53" spans="1:38" ht="51" outlineLevel="5">
      <c r="A53" s="11">
        <v>42</v>
      </c>
      <c r="B53" s="5" t="s">
        <v>58</v>
      </c>
      <c r="C53" s="6" t="s">
        <v>6</v>
      </c>
      <c r="D53" s="6" t="s">
        <v>37</v>
      </c>
      <c r="E53" s="6" t="s">
        <v>59</v>
      </c>
      <c r="F53" s="6" t="s">
        <v>9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f>N54</f>
        <v>3000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3000</v>
      </c>
      <c r="AI53" s="8">
        <v>0</v>
      </c>
      <c r="AJ53" s="7">
        <v>0</v>
      </c>
      <c r="AK53" s="8">
        <v>0</v>
      </c>
      <c r="AL53" s="7">
        <v>0</v>
      </c>
    </row>
    <row r="54" spans="1:38" ht="38.25" outlineLevel="6">
      <c r="A54" s="50">
        <v>43</v>
      </c>
      <c r="B54" s="5" t="s">
        <v>23</v>
      </c>
      <c r="C54" s="6" t="s">
        <v>6</v>
      </c>
      <c r="D54" s="6" t="s">
        <v>37</v>
      </c>
      <c r="E54" s="6" t="s">
        <v>59</v>
      </c>
      <c r="F54" s="6" t="s">
        <v>24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v>3000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3000</v>
      </c>
      <c r="AI54" s="8">
        <v>0</v>
      </c>
      <c r="AJ54" s="7">
        <v>0</v>
      </c>
      <c r="AK54" s="8">
        <v>0</v>
      </c>
      <c r="AL54" s="7">
        <v>0</v>
      </c>
    </row>
    <row r="55" spans="1:38" ht="54" customHeight="1" outlineLevel="3">
      <c r="A55" s="11">
        <v>44</v>
      </c>
      <c r="B55" s="5" t="s">
        <v>12</v>
      </c>
      <c r="C55" s="6" t="s">
        <v>6</v>
      </c>
      <c r="D55" s="6" t="s">
        <v>37</v>
      </c>
      <c r="E55" s="6" t="s">
        <v>13</v>
      </c>
      <c r="F55" s="6" t="s">
        <v>9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f>N56+N59+N62</f>
        <v>2988700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2988700</v>
      </c>
      <c r="AI55" s="8">
        <v>0</v>
      </c>
      <c r="AJ55" s="7">
        <v>0</v>
      </c>
      <c r="AK55" s="8">
        <v>0</v>
      </c>
      <c r="AL55" s="7">
        <v>0</v>
      </c>
    </row>
    <row r="56" spans="1:38" ht="25.5" outlineLevel="4">
      <c r="A56" s="50">
        <v>45</v>
      </c>
      <c r="B56" s="5" t="s">
        <v>60</v>
      </c>
      <c r="C56" s="6" t="s">
        <v>6</v>
      </c>
      <c r="D56" s="6" t="s">
        <v>37</v>
      </c>
      <c r="E56" s="6" t="s">
        <v>61</v>
      </c>
      <c r="F56" s="6" t="s">
        <v>9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f>N57</f>
        <v>28700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28700</v>
      </c>
      <c r="AI56" s="8">
        <v>0</v>
      </c>
      <c r="AJ56" s="7">
        <v>0</v>
      </c>
      <c r="AK56" s="8">
        <v>0</v>
      </c>
      <c r="AL56" s="7">
        <v>0</v>
      </c>
    </row>
    <row r="57" spans="1:38" ht="51" outlineLevel="5">
      <c r="A57" s="11">
        <v>46</v>
      </c>
      <c r="B57" s="5" t="s">
        <v>62</v>
      </c>
      <c r="C57" s="6" t="s">
        <v>6</v>
      </c>
      <c r="D57" s="6" t="s">
        <v>37</v>
      </c>
      <c r="E57" s="6" t="s">
        <v>63</v>
      </c>
      <c r="F57" s="6" t="s">
        <v>9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f>N58</f>
        <v>28700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28700</v>
      </c>
      <c r="AI57" s="8">
        <v>0</v>
      </c>
      <c r="AJ57" s="7">
        <v>0</v>
      </c>
      <c r="AK57" s="8">
        <v>0</v>
      </c>
      <c r="AL57" s="7">
        <v>0</v>
      </c>
    </row>
    <row r="58" spans="1:38" ht="38.25" outlineLevel="6">
      <c r="A58" s="50">
        <v>47</v>
      </c>
      <c r="B58" s="5" t="s">
        <v>23</v>
      </c>
      <c r="C58" s="6" t="s">
        <v>6</v>
      </c>
      <c r="D58" s="6" t="s">
        <v>37</v>
      </c>
      <c r="E58" s="6" t="s">
        <v>63</v>
      </c>
      <c r="F58" s="6" t="s">
        <v>24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v>28700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28700</v>
      </c>
      <c r="AI58" s="8">
        <v>0</v>
      </c>
      <c r="AJ58" s="7">
        <v>0</v>
      </c>
      <c r="AK58" s="8">
        <v>0</v>
      </c>
      <c r="AL58" s="7">
        <v>0</v>
      </c>
    </row>
    <row r="59" spans="1:38" ht="38.25" outlineLevel="4">
      <c r="A59" s="11">
        <v>48</v>
      </c>
      <c r="B59" s="5" t="s">
        <v>64</v>
      </c>
      <c r="C59" s="6" t="s">
        <v>6</v>
      </c>
      <c r="D59" s="6" t="s">
        <v>37</v>
      </c>
      <c r="E59" s="6" t="s">
        <v>65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</f>
        <v>50000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50000</v>
      </c>
      <c r="AI59" s="8">
        <v>0</v>
      </c>
      <c r="AJ59" s="7">
        <v>0</v>
      </c>
      <c r="AK59" s="8">
        <v>0</v>
      </c>
      <c r="AL59" s="7">
        <v>0</v>
      </c>
    </row>
    <row r="60" spans="1:38" ht="25.5" outlineLevel="5">
      <c r="A60" s="50">
        <v>49</v>
      </c>
      <c r="B60" s="5" t="s">
        <v>66</v>
      </c>
      <c r="C60" s="6" t="s">
        <v>6</v>
      </c>
      <c r="D60" s="6" t="s">
        <v>37</v>
      </c>
      <c r="E60" s="6" t="s">
        <v>67</v>
      </c>
      <c r="F60" s="6" t="s">
        <v>9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f>N61</f>
        <v>50000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50000</v>
      </c>
      <c r="AI60" s="8">
        <v>0</v>
      </c>
      <c r="AJ60" s="7">
        <v>0</v>
      </c>
      <c r="AK60" s="8">
        <v>0</v>
      </c>
      <c r="AL60" s="7">
        <v>0</v>
      </c>
    </row>
    <row r="61" spans="1:38" ht="38.25" outlineLevel="6">
      <c r="A61" s="11">
        <v>50</v>
      </c>
      <c r="B61" s="5" t="s">
        <v>23</v>
      </c>
      <c r="C61" s="6" t="s">
        <v>6</v>
      </c>
      <c r="D61" s="6" t="s">
        <v>37</v>
      </c>
      <c r="E61" s="6" t="s">
        <v>67</v>
      </c>
      <c r="F61" s="6" t="s">
        <v>24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v>50000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50000</v>
      </c>
      <c r="AI61" s="8">
        <v>0</v>
      </c>
      <c r="AJ61" s="7">
        <v>0</v>
      </c>
      <c r="AK61" s="8">
        <v>0</v>
      </c>
      <c r="AL61" s="7">
        <v>0</v>
      </c>
    </row>
    <row r="62" spans="1:38" ht="50.25" customHeight="1" outlineLevel="4">
      <c r="A62" s="50">
        <v>51</v>
      </c>
      <c r="B62" s="5" t="s">
        <v>14</v>
      </c>
      <c r="C62" s="6" t="s">
        <v>6</v>
      </c>
      <c r="D62" s="6" t="s">
        <v>37</v>
      </c>
      <c r="E62" s="6" t="s">
        <v>15</v>
      </c>
      <c r="F62" s="6" t="s">
        <v>9</v>
      </c>
      <c r="G62" s="6" t="s">
        <v>9</v>
      </c>
      <c r="H62" s="6"/>
      <c r="I62" s="6"/>
      <c r="J62" s="6"/>
      <c r="K62" s="6"/>
      <c r="L62" s="6"/>
      <c r="M62" s="7">
        <v>0</v>
      </c>
      <c r="N62" s="7">
        <f>N63</f>
        <v>2910000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2910000</v>
      </c>
      <c r="AI62" s="8">
        <v>0</v>
      </c>
      <c r="AJ62" s="7">
        <v>0</v>
      </c>
      <c r="AK62" s="8">
        <v>0</v>
      </c>
      <c r="AL62" s="7">
        <v>0</v>
      </c>
    </row>
    <row r="63" spans="1:38" ht="25.5" outlineLevel="5">
      <c r="A63" s="11">
        <v>52</v>
      </c>
      <c r="B63" s="5" t="s">
        <v>68</v>
      </c>
      <c r="C63" s="6" t="s">
        <v>6</v>
      </c>
      <c r="D63" s="6" t="s">
        <v>37</v>
      </c>
      <c r="E63" s="6" t="s">
        <v>69</v>
      </c>
      <c r="F63" s="6" t="s">
        <v>9</v>
      </c>
      <c r="G63" s="6" t="s">
        <v>9</v>
      </c>
      <c r="H63" s="6"/>
      <c r="I63" s="6"/>
      <c r="J63" s="6"/>
      <c r="K63" s="6"/>
      <c r="L63" s="6"/>
      <c r="M63" s="7">
        <v>0</v>
      </c>
      <c r="N63" s="7">
        <f>N64+N65</f>
        <v>2910000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2910000</v>
      </c>
      <c r="AI63" s="8">
        <v>0</v>
      </c>
      <c r="AJ63" s="7">
        <v>0</v>
      </c>
      <c r="AK63" s="8">
        <v>0</v>
      </c>
      <c r="AL63" s="7">
        <v>0</v>
      </c>
    </row>
    <row r="64" spans="1:38" ht="38.25" outlineLevel="6">
      <c r="A64" s="50">
        <v>53</v>
      </c>
      <c r="B64" s="5" t="s">
        <v>23</v>
      </c>
      <c r="C64" s="6" t="s">
        <v>6</v>
      </c>
      <c r="D64" s="6" t="s">
        <v>37</v>
      </c>
      <c r="E64" s="6" t="s">
        <v>69</v>
      </c>
      <c r="F64" s="6" t="s">
        <v>24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v>2845000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2845000</v>
      </c>
      <c r="AI64" s="8">
        <v>0</v>
      </c>
      <c r="AJ64" s="7">
        <v>0</v>
      </c>
      <c r="AK64" s="8">
        <v>0</v>
      </c>
      <c r="AL64" s="7">
        <v>0</v>
      </c>
    </row>
    <row r="65" spans="1:38" ht="15" outlineLevel="6">
      <c r="A65" s="11">
        <v>54</v>
      </c>
      <c r="B65" s="5" t="s">
        <v>25</v>
      </c>
      <c r="C65" s="6" t="s">
        <v>6</v>
      </c>
      <c r="D65" s="6" t="s">
        <v>37</v>
      </c>
      <c r="E65" s="6" t="s">
        <v>69</v>
      </c>
      <c r="F65" s="6" t="s">
        <v>26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v>65000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65000</v>
      </c>
      <c r="AI65" s="8">
        <v>0</v>
      </c>
      <c r="AJ65" s="7">
        <v>0</v>
      </c>
      <c r="AK65" s="8">
        <v>0</v>
      </c>
      <c r="AL65" s="7">
        <v>0</v>
      </c>
    </row>
    <row r="66" spans="1:38" ht="15" outlineLevel="3">
      <c r="A66" s="50">
        <v>55</v>
      </c>
      <c r="B66" s="5" t="s">
        <v>28</v>
      </c>
      <c r="C66" s="6" t="s">
        <v>6</v>
      </c>
      <c r="D66" s="6" t="s">
        <v>37</v>
      </c>
      <c r="E66" s="6" t="s">
        <v>29</v>
      </c>
      <c r="F66" s="6" t="s">
        <v>9</v>
      </c>
      <c r="G66" s="6" t="s">
        <v>9</v>
      </c>
      <c r="H66" s="6"/>
      <c r="I66" s="6"/>
      <c r="J66" s="6"/>
      <c r="K66" s="6"/>
      <c r="L66" s="6"/>
      <c r="M66" s="7">
        <v>0</v>
      </c>
      <c r="N66" s="7">
        <f>N67</f>
        <v>4008000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4008000</v>
      </c>
      <c r="AI66" s="8">
        <v>0</v>
      </c>
      <c r="AJ66" s="7">
        <v>0</v>
      </c>
      <c r="AK66" s="8">
        <v>0</v>
      </c>
      <c r="AL66" s="7">
        <v>0</v>
      </c>
    </row>
    <row r="67" spans="1:38" ht="38.25" outlineLevel="5">
      <c r="A67" s="11">
        <v>56</v>
      </c>
      <c r="B67" s="5" t="s">
        <v>70</v>
      </c>
      <c r="C67" s="6" t="s">
        <v>6</v>
      </c>
      <c r="D67" s="6" t="s">
        <v>37</v>
      </c>
      <c r="E67" s="6" t="s">
        <v>71</v>
      </c>
      <c r="F67" s="6" t="s">
        <v>9</v>
      </c>
      <c r="G67" s="6" t="s">
        <v>9</v>
      </c>
      <c r="H67" s="6"/>
      <c r="I67" s="6"/>
      <c r="J67" s="6"/>
      <c r="K67" s="6"/>
      <c r="L67" s="6"/>
      <c r="M67" s="7">
        <v>0</v>
      </c>
      <c r="N67" s="7">
        <f>N68+N69</f>
        <v>4008000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4008000</v>
      </c>
      <c r="AI67" s="8">
        <v>0</v>
      </c>
      <c r="AJ67" s="7">
        <v>0</v>
      </c>
      <c r="AK67" s="8">
        <v>0</v>
      </c>
      <c r="AL67" s="7">
        <v>0</v>
      </c>
    </row>
    <row r="68" spans="1:38" ht="38.25" outlineLevel="6">
      <c r="A68" s="50">
        <v>57</v>
      </c>
      <c r="B68" s="5" t="s">
        <v>23</v>
      </c>
      <c r="C68" s="6" t="s">
        <v>6</v>
      </c>
      <c r="D68" s="6" t="s">
        <v>37</v>
      </c>
      <c r="E68" s="6" t="s">
        <v>71</v>
      </c>
      <c r="F68" s="6" t="s">
        <v>24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v>3900000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3900000</v>
      </c>
      <c r="AI68" s="8">
        <v>0</v>
      </c>
      <c r="AJ68" s="7">
        <v>0</v>
      </c>
      <c r="AK68" s="8">
        <v>0</v>
      </c>
      <c r="AL68" s="7">
        <v>0</v>
      </c>
    </row>
    <row r="69" spans="1:38" ht="15" outlineLevel="6">
      <c r="A69" s="11">
        <v>58</v>
      </c>
      <c r="B69" s="5" t="s">
        <v>72</v>
      </c>
      <c r="C69" s="6" t="s">
        <v>6</v>
      </c>
      <c r="D69" s="6" t="s">
        <v>37</v>
      </c>
      <c r="E69" s="6" t="s">
        <v>71</v>
      </c>
      <c r="F69" s="6" t="s">
        <v>73</v>
      </c>
      <c r="G69" s="6" t="s">
        <v>9</v>
      </c>
      <c r="H69" s="6"/>
      <c r="I69" s="6"/>
      <c r="J69" s="6"/>
      <c r="K69" s="6"/>
      <c r="L69" s="6"/>
      <c r="M69" s="7">
        <v>0</v>
      </c>
      <c r="N69" s="7">
        <v>108000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108000</v>
      </c>
      <c r="AI69" s="8">
        <v>0</v>
      </c>
      <c r="AJ69" s="7">
        <v>0</v>
      </c>
      <c r="AK69" s="8">
        <v>0</v>
      </c>
      <c r="AL69" s="7">
        <v>0</v>
      </c>
    </row>
    <row r="70" spans="1:38" s="14" customFormat="1" ht="14.25" outlineLevel="1">
      <c r="A70" s="50">
        <v>59</v>
      </c>
      <c r="B70" s="21" t="s">
        <v>439</v>
      </c>
      <c r="C70" s="18" t="s">
        <v>6</v>
      </c>
      <c r="D70" s="18" t="s">
        <v>74</v>
      </c>
      <c r="E70" s="18" t="s">
        <v>8</v>
      </c>
      <c r="F70" s="18" t="s">
        <v>9</v>
      </c>
      <c r="G70" s="18" t="s">
        <v>9</v>
      </c>
      <c r="H70" s="18"/>
      <c r="I70" s="18"/>
      <c r="J70" s="18"/>
      <c r="K70" s="18"/>
      <c r="L70" s="18"/>
      <c r="M70" s="19">
        <v>0</v>
      </c>
      <c r="N70" s="19">
        <f>N71</f>
        <v>394000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394000</v>
      </c>
      <c r="AI70" s="20">
        <v>0</v>
      </c>
      <c r="AJ70" s="19">
        <v>0</v>
      </c>
      <c r="AK70" s="20">
        <v>0</v>
      </c>
      <c r="AL70" s="19">
        <v>0</v>
      </c>
    </row>
    <row r="71" spans="1:38" s="14" customFormat="1" ht="14.25" outlineLevel="2">
      <c r="A71" s="11">
        <v>60</v>
      </c>
      <c r="B71" s="21" t="s">
        <v>440</v>
      </c>
      <c r="C71" s="18" t="s">
        <v>6</v>
      </c>
      <c r="D71" s="18" t="s">
        <v>75</v>
      </c>
      <c r="E71" s="18" t="s">
        <v>8</v>
      </c>
      <c r="F71" s="18" t="s">
        <v>9</v>
      </c>
      <c r="G71" s="18" t="s">
        <v>9</v>
      </c>
      <c r="H71" s="18"/>
      <c r="I71" s="18"/>
      <c r="J71" s="18"/>
      <c r="K71" s="18"/>
      <c r="L71" s="18"/>
      <c r="M71" s="19">
        <v>0</v>
      </c>
      <c r="N71" s="19">
        <f>N72</f>
        <v>394000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394000</v>
      </c>
      <c r="AI71" s="20">
        <v>0</v>
      </c>
      <c r="AJ71" s="19">
        <v>0</v>
      </c>
      <c r="AK71" s="20">
        <v>0</v>
      </c>
      <c r="AL71" s="19">
        <v>0</v>
      </c>
    </row>
    <row r="72" spans="1:38" ht="51" outlineLevel="3">
      <c r="A72" s="50">
        <v>61</v>
      </c>
      <c r="B72" s="5" t="s">
        <v>76</v>
      </c>
      <c r="C72" s="6" t="s">
        <v>6</v>
      </c>
      <c r="D72" s="6" t="s">
        <v>75</v>
      </c>
      <c r="E72" s="6" t="s">
        <v>77</v>
      </c>
      <c r="F72" s="6" t="s">
        <v>9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f>N73</f>
        <v>394000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394000</v>
      </c>
      <c r="AI72" s="8">
        <v>0</v>
      </c>
      <c r="AJ72" s="7">
        <v>0</v>
      </c>
      <c r="AK72" s="8">
        <v>0</v>
      </c>
      <c r="AL72" s="7">
        <v>0</v>
      </c>
    </row>
    <row r="73" spans="1:38" ht="38.25" outlineLevel="4">
      <c r="A73" s="11">
        <v>62</v>
      </c>
      <c r="B73" s="5" t="s">
        <v>78</v>
      </c>
      <c r="C73" s="6" t="s">
        <v>6</v>
      </c>
      <c r="D73" s="6" t="s">
        <v>75</v>
      </c>
      <c r="E73" s="6" t="s">
        <v>79</v>
      </c>
      <c r="F73" s="6" t="s">
        <v>9</v>
      </c>
      <c r="G73" s="6" t="s">
        <v>9</v>
      </c>
      <c r="H73" s="6"/>
      <c r="I73" s="6"/>
      <c r="J73" s="6"/>
      <c r="K73" s="6"/>
      <c r="L73" s="6"/>
      <c r="M73" s="7">
        <v>0</v>
      </c>
      <c r="N73" s="7">
        <f>N74</f>
        <v>394000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394000</v>
      </c>
      <c r="AI73" s="8">
        <v>0</v>
      </c>
      <c r="AJ73" s="7">
        <v>0</v>
      </c>
      <c r="AK73" s="8">
        <v>0</v>
      </c>
      <c r="AL73" s="7">
        <v>0</v>
      </c>
    </row>
    <row r="74" spans="1:38" ht="38.25" outlineLevel="5">
      <c r="A74" s="50">
        <v>63</v>
      </c>
      <c r="B74" s="5" t="s">
        <v>80</v>
      </c>
      <c r="C74" s="6" t="s">
        <v>6</v>
      </c>
      <c r="D74" s="6" t="s">
        <v>75</v>
      </c>
      <c r="E74" s="6" t="s">
        <v>81</v>
      </c>
      <c r="F74" s="6" t="s">
        <v>9</v>
      </c>
      <c r="G74" s="6" t="s">
        <v>9</v>
      </c>
      <c r="H74" s="6"/>
      <c r="I74" s="6"/>
      <c r="J74" s="6"/>
      <c r="K74" s="6"/>
      <c r="L74" s="6"/>
      <c r="M74" s="7">
        <v>0</v>
      </c>
      <c r="N74" s="7">
        <f>N75+N76</f>
        <v>394000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394000</v>
      </c>
      <c r="AI74" s="8">
        <v>0</v>
      </c>
      <c r="AJ74" s="7">
        <v>0</v>
      </c>
      <c r="AK74" s="8">
        <v>0</v>
      </c>
      <c r="AL74" s="7">
        <v>0</v>
      </c>
    </row>
    <row r="75" spans="1:38" ht="25.5" outlineLevel="6">
      <c r="A75" s="11">
        <v>64</v>
      </c>
      <c r="B75" s="5" t="s">
        <v>18</v>
      </c>
      <c r="C75" s="6" t="s">
        <v>6</v>
      </c>
      <c r="D75" s="6" t="s">
        <v>75</v>
      </c>
      <c r="E75" s="6" t="s">
        <v>81</v>
      </c>
      <c r="F75" s="6" t="s">
        <v>19</v>
      </c>
      <c r="G75" s="6" t="s">
        <v>9</v>
      </c>
      <c r="H75" s="6"/>
      <c r="I75" s="6"/>
      <c r="J75" s="6"/>
      <c r="K75" s="6"/>
      <c r="L75" s="6"/>
      <c r="M75" s="7">
        <v>0</v>
      </c>
      <c r="N75" s="7">
        <v>385095.4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385095.4</v>
      </c>
      <c r="AI75" s="8">
        <v>0</v>
      </c>
      <c r="AJ75" s="7">
        <v>0</v>
      </c>
      <c r="AK75" s="8">
        <v>0</v>
      </c>
      <c r="AL75" s="7">
        <v>0</v>
      </c>
    </row>
    <row r="76" spans="1:38" ht="38.25" outlineLevel="6">
      <c r="A76" s="50">
        <v>65</v>
      </c>
      <c r="B76" s="5" t="s">
        <v>23</v>
      </c>
      <c r="C76" s="6" t="s">
        <v>6</v>
      </c>
      <c r="D76" s="6" t="s">
        <v>75</v>
      </c>
      <c r="E76" s="6" t="s">
        <v>81</v>
      </c>
      <c r="F76" s="6" t="s">
        <v>24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v>8904.6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8904.6</v>
      </c>
      <c r="AI76" s="8">
        <v>0</v>
      </c>
      <c r="AJ76" s="7">
        <v>0</v>
      </c>
      <c r="AK76" s="8">
        <v>0</v>
      </c>
      <c r="AL76" s="7">
        <v>0</v>
      </c>
    </row>
    <row r="77" spans="1:38" s="14" customFormat="1" ht="25.5" outlineLevel="1">
      <c r="A77" s="11">
        <v>66</v>
      </c>
      <c r="B77" s="21" t="s">
        <v>441</v>
      </c>
      <c r="C77" s="18" t="s">
        <v>6</v>
      </c>
      <c r="D77" s="18" t="s">
        <v>82</v>
      </c>
      <c r="E77" s="18" t="s">
        <v>8</v>
      </c>
      <c r="F77" s="18" t="s">
        <v>9</v>
      </c>
      <c r="G77" s="18" t="s">
        <v>9</v>
      </c>
      <c r="H77" s="18"/>
      <c r="I77" s="18"/>
      <c r="J77" s="18"/>
      <c r="K77" s="18"/>
      <c r="L77" s="18"/>
      <c r="M77" s="19">
        <v>0</v>
      </c>
      <c r="N77" s="19">
        <f>N78+N86+N93</f>
        <v>6099000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6099000</v>
      </c>
      <c r="AI77" s="20">
        <v>0</v>
      </c>
      <c r="AJ77" s="19">
        <v>0</v>
      </c>
      <c r="AK77" s="20">
        <v>0</v>
      </c>
      <c r="AL77" s="19">
        <v>0</v>
      </c>
    </row>
    <row r="78" spans="1:38" s="14" customFormat="1" ht="38.25" outlineLevel="2">
      <c r="A78" s="50">
        <v>67</v>
      </c>
      <c r="B78" s="21" t="s">
        <v>442</v>
      </c>
      <c r="C78" s="18" t="s">
        <v>6</v>
      </c>
      <c r="D78" s="18" t="s">
        <v>83</v>
      </c>
      <c r="E78" s="18" t="s">
        <v>8</v>
      </c>
      <c r="F78" s="18" t="s">
        <v>9</v>
      </c>
      <c r="G78" s="18" t="s">
        <v>9</v>
      </c>
      <c r="H78" s="18"/>
      <c r="I78" s="18"/>
      <c r="J78" s="18"/>
      <c r="K78" s="18"/>
      <c r="L78" s="18"/>
      <c r="M78" s="19">
        <v>0</v>
      </c>
      <c r="N78" s="19">
        <f>N79</f>
        <v>5700000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5700000</v>
      </c>
      <c r="AI78" s="20">
        <v>0</v>
      </c>
      <c r="AJ78" s="19">
        <v>0</v>
      </c>
      <c r="AK78" s="20">
        <v>0</v>
      </c>
      <c r="AL78" s="19">
        <v>0</v>
      </c>
    </row>
    <row r="79" spans="1:38" ht="51" outlineLevel="3">
      <c r="A79" s="11">
        <v>68</v>
      </c>
      <c r="B79" s="5" t="s">
        <v>76</v>
      </c>
      <c r="C79" s="6" t="s">
        <v>6</v>
      </c>
      <c r="D79" s="6" t="s">
        <v>83</v>
      </c>
      <c r="E79" s="6" t="s">
        <v>77</v>
      </c>
      <c r="F79" s="6" t="s">
        <v>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f>N80</f>
        <v>5700000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5700000</v>
      </c>
      <c r="AI79" s="8">
        <v>0</v>
      </c>
      <c r="AJ79" s="7">
        <v>0</v>
      </c>
      <c r="AK79" s="8">
        <v>0</v>
      </c>
      <c r="AL79" s="7">
        <v>0</v>
      </c>
    </row>
    <row r="80" spans="1:38" ht="64.5" customHeight="1" outlineLevel="4">
      <c r="A80" s="50">
        <v>69</v>
      </c>
      <c r="B80" s="5" t="s">
        <v>84</v>
      </c>
      <c r="C80" s="6" t="s">
        <v>6</v>
      </c>
      <c r="D80" s="6" t="s">
        <v>83</v>
      </c>
      <c r="E80" s="6" t="s">
        <v>85</v>
      </c>
      <c r="F80" s="6" t="s">
        <v>9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f>N81+N83</f>
        <v>5700000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5700000</v>
      </c>
      <c r="AI80" s="8">
        <v>0</v>
      </c>
      <c r="AJ80" s="7">
        <v>0</v>
      </c>
      <c r="AK80" s="8">
        <v>0</v>
      </c>
      <c r="AL80" s="7">
        <v>0</v>
      </c>
    </row>
    <row r="81" spans="1:38" ht="52.5" customHeight="1" outlineLevel="5">
      <c r="A81" s="11">
        <v>70</v>
      </c>
      <c r="B81" s="5" t="s">
        <v>86</v>
      </c>
      <c r="C81" s="6" t="s">
        <v>6</v>
      </c>
      <c r="D81" s="6" t="s">
        <v>83</v>
      </c>
      <c r="E81" s="6" t="s">
        <v>87</v>
      </c>
      <c r="F81" s="6" t="s">
        <v>9</v>
      </c>
      <c r="G81" s="6" t="s">
        <v>9</v>
      </c>
      <c r="H81" s="6"/>
      <c r="I81" s="6"/>
      <c r="J81" s="6"/>
      <c r="K81" s="6"/>
      <c r="L81" s="6"/>
      <c r="M81" s="7">
        <v>0</v>
      </c>
      <c r="N81" s="7">
        <f>N82</f>
        <v>200000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200000</v>
      </c>
      <c r="AI81" s="8">
        <v>0</v>
      </c>
      <c r="AJ81" s="7">
        <v>0</v>
      </c>
      <c r="AK81" s="8">
        <v>0</v>
      </c>
      <c r="AL81" s="7">
        <v>0</v>
      </c>
    </row>
    <row r="82" spans="1:38" ht="36" customHeight="1" outlineLevel="6">
      <c r="A82" s="50">
        <v>71</v>
      </c>
      <c r="B82" s="5" t="s">
        <v>23</v>
      </c>
      <c r="C82" s="6" t="s">
        <v>6</v>
      </c>
      <c r="D82" s="6" t="s">
        <v>83</v>
      </c>
      <c r="E82" s="6" t="s">
        <v>87</v>
      </c>
      <c r="F82" s="6" t="s">
        <v>24</v>
      </c>
      <c r="G82" s="6" t="s">
        <v>9</v>
      </c>
      <c r="H82" s="6"/>
      <c r="I82" s="6"/>
      <c r="J82" s="6"/>
      <c r="K82" s="6"/>
      <c r="L82" s="6"/>
      <c r="M82" s="7">
        <v>0</v>
      </c>
      <c r="N82" s="7">
        <v>200000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200000</v>
      </c>
      <c r="AI82" s="8">
        <v>0</v>
      </c>
      <c r="AJ82" s="7">
        <v>0</v>
      </c>
      <c r="AK82" s="8">
        <v>0</v>
      </c>
      <c r="AL82" s="7">
        <v>0</v>
      </c>
    </row>
    <row r="83" spans="1:38" ht="38.25" outlineLevel="5">
      <c r="A83" s="11">
        <v>72</v>
      </c>
      <c r="B83" s="5" t="s">
        <v>88</v>
      </c>
      <c r="C83" s="6" t="s">
        <v>6</v>
      </c>
      <c r="D83" s="6" t="s">
        <v>83</v>
      </c>
      <c r="E83" s="6" t="s">
        <v>89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N84+N85</f>
        <v>5500000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5500000</v>
      </c>
      <c r="AI83" s="8">
        <v>0</v>
      </c>
      <c r="AJ83" s="7">
        <v>0</v>
      </c>
      <c r="AK83" s="8">
        <v>0</v>
      </c>
      <c r="AL83" s="7">
        <v>0</v>
      </c>
    </row>
    <row r="84" spans="1:38" ht="25.5" outlineLevel="6">
      <c r="A84" s="50">
        <v>73</v>
      </c>
      <c r="B84" s="5" t="s">
        <v>90</v>
      </c>
      <c r="C84" s="6" t="s">
        <v>6</v>
      </c>
      <c r="D84" s="6" t="s">
        <v>83</v>
      </c>
      <c r="E84" s="6" t="s">
        <v>89</v>
      </c>
      <c r="F84" s="6" t="s">
        <v>91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v>4329017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4329017</v>
      </c>
      <c r="AI84" s="8">
        <v>0</v>
      </c>
      <c r="AJ84" s="7">
        <v>0</v>
      </c>
      <c r="AK84" s="8">
        <v>0</v>
      </c>
      <c r="AL84" s="7">
        <v>0</v>
      </c>
    </row>
    <row r="85" spans="1:38" ht="38.25" outlineLevel="6">
      <c r="A85" s="11">
        <v>74</v>
      </c>
      <c r="B85" s="5" t="s">
        <v>23</v>
      </c>
      <c r="C85" s="6" t="s">
        <v>6</v>
      </c>
      <c r="D85" s="6" t="s">
        <v>83</v>
      </c>
      <c r="E85" s="6" t="s">
        <v>89</v>
      </c>
      <c r="F85" s="6" t="s">
        <v>24</v>
      </c>
      <c r="G85" s="6" t="s">
        <v>9</v>
      </c>
      <c r="H85" s="6"/>
      <c r="I85" s="6"/>
      <c r="J85" s="6"/>
      <c r="K85" s="6"/>
      <c r="L85" s="6"/>
      <c r="M85" s="7">
        <v>0</v>
      </c>
      <c r="N85" s="7">
        <v>1170983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1170983</v>
      </c>
      <c r="AI85" s="8">
        <v>0</v>
      </c>
      <c r="AJ85" s="7">
        <v>0</v>
      </c>
      <c r="AK85" s="8">
        <v>0</v>
      </c>
      <c r="AL85" s="7">
        <v>0</v>
      </c>
    </row>
    <row r="86" spans="1:38" s="14" customFormat="1" ht="14.25" outlineLevel="2">
      <c r="A86" s="50">
        <v>75</v>
      </c>
      <c r="B86" s="21" t="s">
        <v>443</v>
      </c>
      <c r="C86" s="18" t="s">
        <v>6</v>
      </c>
      <c r="D86" s="18" t="s">
        <v>92</v>
      </c>
      <c r="E86" s="18" t="s">
        <v>8</v>
      </c>
      <c r="F86" s="18" t="s">
        <v>9</v>
      </c>
      <c r="G86" s="18" t="s">
        <v>9</v>
      </c>
      <c r="H86" s="18"/>
      <c r="I86" s="18"/>
      <c r="J86" s="18"/>
      <c r="K86" s="18"/>
      <c r="L86" s="18"/>
      <c r="M86" s="19">
        <v>0</v>
      </c>
      <c r="N86" s="19">
        <f>N87</f>
        <v>300000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300000</v>
      </c>
      <c r="AI86" s="20">
        <v>0</v>
      </c>
      <c r="AJ86" s="19">
        <v>0</v>
      </c>
      <c r="AK86" s="20">
        <v>0</v>
      </c>
      <c r="AL86" s="19">
        <v>0</v>
      </c>
    </row>
    <row r="87" spans="1:38" ht="51" outlineLevel="3">
      <c r="A87" s="11">
        <v>76</v>
      </c>
      <c r="B87" s="5" t="s">
        <v>76</v>
      </c>
      <c r="C87" s="6" t="s">
        <v>6</v>
      </c>
      <c r="D87" s="6" t="s">
        <v>92</v>
      </c>
      <c r="E87" s="6" t="s">
        <v>77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</f>
        <v>300000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300000</v>
      </c>
      <c r="AI87" s="8">
        <v>0</v>
      </c>
      <c r="AJ87" s="7">
        <v>0</v>
      </c>
      <c r="AK87" s="8">
        <v>0</v>
      </c>
      <c r="AL87" s="7">
        <v>0</v>
      </c>
    </row>
    <row r="88" spans="1:38" ht="38.25" outlineLevel="4">
      <c r="A88" s="50">
        <v>77</v>
      </c>
      <c r="B88" s="5" t="s">
        <v>93</v>
      </c>
      <c r="C88" s="6" t="s">
        <v>6</v>
      </c>
      <c r="D88" s="6" t="s">
        <v>92</v>
      </c>
      <c r="E88" s="6" t="s">
        <v>94</v>
      </c>
      <c r="F88" s="6" t="s">
        <v>9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f>N89+N91</f>
        <v>300000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300000</v>
      </c>
      <c r="AI88" s="8">
        <v>0</v>
      </c>
      <c r="AJ88" s="7">
        <v>0</v>
      </c>
      <c r="AK88" s="8">
        <v>0</v>
      </c>
      <c r="AL88" s="7">
        <v>0</v>
      </c>
    </row>
    <row r="89" spans="1:38" ht="19.5" customHeight="1" outlineLevel="5">
      <c r="A89" s="11">
        <v>78</v>
      </c>
      <c r="B89" s="5" t="s">
        <v>95</v>
      </c>
      <c r="C89" s="6" t="s">
        <v>6</v>
      </c>
      <c r="D89" s="6" t="s">
        <v>92</v>
      </c>
      <c r="E89" s="6" t="s">
        <v>96</v>
      </c>
      <c r="F89" s="6" t="s">
        <v>9</v>
      </c>
      <c r="G89" s="6" t="s">
        <v>9</v>
      </c>
      <c r="H89" s="6"/>
      <c r="I89" s="6"/>
      <c r="J89" s="6"/>
      <c r="K89" s="6"/>
      <c r="L89" s="6"/>
      <c r="M89" s="7">
        <v>0</v>
      </c>
      <c r="N89" s="7">
        <f>N90</f>
        <v>255000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255000</v>
      </c>
      <c r="AI89" s="8">
        <v>0</v>
      </c>
      <c r="AJ89" s="7">
        <v>0</v>
      </c>
      <c r="AK89" s="8">
        <v>0</v>
      </c>
      <c r="AL89" s="7">
        <v>0</v>
      </c>
    </row>
    <row r="90" spans="1:38" ht="38.25" outlineLevel="6">
      <c r="A90" s="50">
        <v>79</v>
      </c>
      <c r="B90" s="5" t="s">
        <v>23</v>
      </c>
      <c r="C90" s="6" t="s">
        <v>6</v>
      </c>
      <c r="D90" s="6" t="s">
        <v>92</v>
      </c>
      <c r="E90" s="6" t="s">
        <v>96</v>
      </c>
      <c r="F90" s="6" t="s">
        <v>24</v>
      </c>
      <c r="G90" s="6" t="s">
        <v>9</v>
      </c>
      <c r="H90" s="6"/>
      <c r="I90" s="6"/>
      <c r="J90" s="6"/>
      <c r="K90" s="6"/>
      <c r="L90" s="6"/>
      <c r="M90" s="7">
        <v>0</v>
      </c>
      <c r="N90" s="7">
        <v>255000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255000</v>
      </c>
      <c r="AI90" s="8">
        <v>0</v>
      </c>
      <c r="AJ90" s="7">
        <v>0</v>
      </c>
      <c r="AK90" s="8">
        <v>0</v>
      </c>
      <c r="AL90" s="7">
        <v>0</v>
      </c>
    </row>
    <row r="91" spans="1:38" ht="25.5" outlineLevel="5">
      <c r="A91" s="11">
        <v>80</v>
      </c>
      <c r="B91" s="5" t="s">
        <v>97</v>
      </c>
      <c r="C91" s="6" t="s">
        <v>6</v>
      </c>
      <c r="D91" s="6" t="s">
        <v>92</v>
      </c>
      <c r="E91" s="6" t="s">
        <v>98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45000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45000</v>
      </c>
      <c r="AI91" s="8">
        <v>0</v>
      </c>
      <c r="AJ91" s="7">
        <v>0</v>
      </c>
      <c r="AK91" s="8">
        <v>0</v>
      </c>
      <c r="AL91" s="7">
        <v>0</v>
      </c>
    </row>
    <row r="92" spans="1:38" ht="41.25" customHeight="1" outlineLevel="6">
      <c r="A92" s="50">
        <v>81</v>
      </c>
      <c r="B92" s="5" t="s">
        <v>99</v>
      </c>
      <c r="C92" s="6" t="s">
        <v>6</v>
      </c>
      <c r="D92" s="6" t="s">
        <v>92</v>
      </c>
      <c r="E92" s="6" t="s">
        <v>98</v>
      </c>
      <c r="F92" s="6" t="s">
        <v>100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v>45000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45000</v>
      </c>
      <c r="AI92" s="8">
        <v>0</v>
      </c>
      <c r="AJ92" s="7">
        <v>0</v>
      </c>
      <c r="AK92" s="8">
        <v>0</v>
      </c>
      <c r="AL92" s="7">
        <v>0</v>
      </c>
    </row>
    <row r="93" spans="1:38" s="14" customFormat="1" ht="30" customHeight="1" outlineLevel="2">
      <c r="A93" s="11">
        <v>82</v>
      </c>
      <c r="B93" s="21" t="s">
        <v>444</v>
      </c>
      <c r="C93" s="18" t="s">
        <v>6</v>
      </c>
      <c r="D93" s="18" t="s">
        <v>101</v>
      </c>
      <c r="E93" s="18" t="s">
        <v>8</v>
      </c>
      <c r="F93" s="18" t="s">
        <v>9</v>
      </c>
      <c r="G93" s="18" t="s">
        <v>9</v>
      </c>
      <c r="H93" s="18"/>
      <c r="I93" s="18"/>
      <c r="J93" s="18"/>
      <c r="K93" s="18"/>
      <c r="L93" s="18"/>
      <c r="M93" s="19">
        <v>0</v>
      </c>
      <c r="N93" s="19">
        <f>N94</f>
        <v>99000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99000</v>
      </c>
      <c r="AI93" s="20">
        <v>0</v>
      </c>
      <c r="AJ93" s="19">
        <v>0</v>
      </c>
      <c r="AK93" s="20">
        <v>0</v>
      </c>
      <c r="AL93" s="19">
        <v>0</v>
      </c>
    </row>
    <row r="94" spans="1:38" ht="51" outlineLevel="3">
      <c r="A94" s="50">
        <v>83</v>
      </c>
      <c r="B94" s="5" t="s">
        <v>102</v>
      </c>
      <c r="C94" s="6" t="s">
        <v>6</v>
      </c>
      <c r="D94" s="6" t="s">
        <v>101</v>
      </c>
      <c r="E94" s="6" t="s">
        <v>103</v>
      </c>
      <c r="F94" s="6" t="s">
        <v>9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f>N95+N98+N101</f>
        <v>99000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99000</v>
      </c>
      <c r="AI94" s="8">
        <v>0</v>
      </c>
      <c r="AJ94" s="7">
        <v>0</v>
      </c>
      <c r="AK94" s="8">
        <v>0</v>
      </c>
      <c r="AL94" s="7">
        <v>0</v>
      </c>
    </row>
    <row r="95" spans="1:38" ht="38.25" outlineLevel="4">
      <c r="A95" s="11">
        <v>84</v>
      </c>
      <c r="B95" s="5" t="s">
        <v>104</v>
      </c>
      <c r="C95" s="6" t="s">
        <v>6</v>
      </c>
      <c r="D95" s="6" t="s">
        <v>101</v>
      </c>
      <c r="E95" s="6" t="s">
        <v>105</v>
      </c>
      <c r="F95" s="6" t="s">
        <v>9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f>N96</f>
        <v>30000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30000</v>
      </c>
      <c r="AI95" s="8">
        <v>0</v>
      </c>
      <c r="AJ95" s="7">
        <v>0</v>
      </c>
      <c r="AK95" s="8">
        <v>0</v>
      </c>
      <c r="AL95" s="7">
        <v>0</v>
      </c>
    </row>
    <row r="96" spans="1:38" ht="38.25" outlineLevel="5">
      <c r="A96" s="50">
        <v>85</v>
      </c>
      <c r="B96" s="5" t="s">
        <v>106</v>
      </c>
      <c r="C96" s="6" t="s">
        <v>6</v>
      </c>
      <c r="D96" s="6" t="s">
        <v>101</v>
      </c>
      <c r="E96" s="6" t="s">
        <v>107</v>
      </c>
      <c r="F96" s="6" t="s">
        <v>9</v>
      </c>
      <c r="G96" s="6" t="s">
        <v>9</v>
      </c>
      <c r="H96" s="6"/>
      <c r="I96" s="6"/>
      <c r="J96" s="6"/>
      <c r="K96" s="6"/>
      <c r="L96" s="6"/>
      <c r="M96" s="7">
        <v>0</v>
      </c>
      <c r="N96" s="7">
        <f>N97</f>
        <v>30000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30000</v>
      </c>
      <c r="AI96" s="8">
        <v>0</v>
      </c>
      <c r="AJ96" s="7">
        <v>0</v>
      </c>
      <c r="AK96" s="8">
        <v>0</v>
      </c>
      <c r="AL96" s="7">
        <v>0</v>
      </c>
    </row>
    <row r="97" spans="1:38" ht="38.25" outlineLevel="6">
      <c r="A97" s="11">
        <v>86</v>
      </c>
      <c r="B97" s="5" t="s">
        <v>23</v>
      </c>
      <c r="C97" s="6" t="s">
        <v>6</v>
      </c>
      <c r="D97" s="6" t="s">
        <v>101</v>
      </c>
      <c r="E97" s="6" t="s">
        <v>107</v>
      </c>
      <c r="F97" s="6" t="s">
        <v>24</v>
      </c>
      <c r="G97" s="6" t="s">
        <v>9</v>
      </c>
      <c r="H97" s="6"/>
      <c r="I97" s="6"/>
      <c r="J97" s="6"/>
      <c r="K97" s="6"/>
      <c r="L97" s="6"/>
      <c r="M97" s="7">
        <v>0</v>
      </c>
      <c r="N97" s="7">
        <v>30000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30000</v>
      </c>
      <c r="AI97" s="8">
        <v>0</v>
      </c>
      <c r="AJ97" s="7">
        <v>0</v>
      </c>
      <c r="AK97" s="8">
        <v>0</v>
      </c>
      <c r="AL97" s="7">
        <v>0</v>
      </c>
    </row>
    <row r="98" spans="1:38" ht="51" outlineLevel="4">
      <c r="A98" s="50">
        <v>87</v>
      </c>
      <c r="B98" s="5" t="s">
        <v>108</v>
      </c>
      <c r="C98" s="6" t="s">
        <v>6</v>
      </c>
      <c r="D98" s="6" t="s">
        <v>101</v>
      </c>
      <c r="E98" s="6" t="s">
        <v>109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</f>
        <v>59000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59000</v>
      </c>
      <c r="AI98" s="8">
        <v>0</v>
      </c>
      <c r="AJ98" s="7">
        <v>0</v>
      </c>
      <c r="AK98" s="8">
        <v>0</v>
      </c>
      <c r="AL98" s="7">
        <v>0</v>
      </c>
    </row>
    <row r="99" spans="1:38" ht="51" outlineLevel="5">
      <c r="A99" s="11">
        <v>88</v>
      </c>
      <c r="B99" s="5" t="s">
        <v>110</v>
      </c>
      <c r="C99" s="6" t="s">
        <v>6</v>
      </c>
      <c r="D99" s="6" t="s">
        <v>101</v>
      </c>
      <c r="E99" s="6" t="s">
        <v>111</v>
      </c>
      <c r="F99" s="6" t="s">
        <v>9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f>N100</f>
        <v>59000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59000</v>
      </c>
      <c r="AI99" s="8">
        <v>0</v>
      </c>
      <c r="AJ99" s="7">
        <v>0</v>
      </c>
      <c r="AK99" s="8">
        <v>0</v>
      </c>
      <c r="AL99" s="7">
        <v>0</v>
      </c>
    </row>
    <row r="100" spans="1:38" ht="38.25" outlineLevel="6">
      <c r="A100" s="50">
        <v>89</v>
      </c>
      <c r="B100" s="5" t="s">
        <v>23</v>
      </c>
      <c r="C100" s="6" t="s">
        <v>6</v>
      </c>
      <c r="D100" s="6" t="s">
        <v>101</v>
      </c>
      <c r="E100" s="6" t="s">
        <v>111</v>
      </c>
      <c r="F100" s="6" t="s">
        <v>24</v>
      </c>
      <c r="G100" s="6" t="s">
        <v>9</v>
      </c>
      <c r="H100" s="6"/>
      <c r="I100" s="6"/>
      <c r="J100" s="6"/>
      <c r="K100" s="6"/>
      <c r="L100" s="6"/>
      <c r="M100" s="7">
        <v>0</v>
      </c>
      <c r="N100" s="7">
        <v>59000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59000</v>
      </c>
      <c r="AI100" s="8">
        <v>0</v>
      </c>
      <c r="AJ100" s="7">
        <v>0</v>
      </c>
      <c r="AK100" s="8">
        <v>0</v>
      </c>
      <c r="AL100" s="7">
        <v>0</v>
      </c>
    </row>
    <row r="101" spans="1:38" ht="29.25" customHeight="1" outlineLevel="4">
      <c r="A101" s="11">
        <v>90</v>
      </c>
      <c r="B101" s="5" t="s">
        <v>112</v>
      </c>
      <c r="C101" s="6" t="s">
        <v>6</v>
      </c>
      <c r="D101" s="6" t="s">
        <v>101</v>
      </c>
      <c r="E101" s="6" t="s">
        <v>113</v>
      </c>
      <c r="F101" s="6" t="s">
        <v>9</v>
      </c>
      <c r="G101" s="6" t="s">
        <v>9</v>
      </c>
      <c r="H101" s="6"/>
      <c r="I101" s="6"/>
      <c r="J101" s="6"/>
      <c r="K101" s="6"/>
      <c r="L101" s="6"/>
      <c r="M101" s="7">
        <v>0</v>
      </c>
      <c r="N101" s="7">
        <f>N102</f>
        <v>10000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10000</v>
      </c>
      <c r="AI101" s="8">
        <v>0</v>
      </c>
      <c r="AJ101" s="7">
        <v>0</v>
      </c>
      <c r="AK101" s="8">
        <v>0</v>
      </c>
      <c r="AL101" s="7">
        <v>0</v>
      </c>
    </row>
    <row r="102" spans="1:38" ht="27" customHeight="1" outlineLevel="5">
      <c r="A102" s="50">
        <v>91</v>
      </c>
      <c r="B102" s="5" t="s">
        <v>114</v>
      </c>
      <c r="C102" s="6" t="s">
        <v>6</v>
      </c>
      <c r="D102" s="6" t="s">
        <v>101</v>
      </c>
      <c r="E102" s="6" t="s">
        <v>115</v>
      </c>
      <c r="F102" s="6" t="s">
        <v>9</v>
      </c>
      <c r="G102" s="6" t="s">
        <v>9</v>
      </c>
      <c r="H102" s="6"/>
      <c r="I102" s="6"/>
      <c r="J102" s="6"/>
      <c r="K102" s="6"/>
      <c r="L102" s="6"/>
      <c r="M102" s="7">
        <v>0</v>
      </c>
      <c r="N102" s="7">
        <f>N103</f>
        <v>10000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10000</v>
      </c>
      <c r="AI102" s="8">
        <v>0</v>
      </c>
      <c r="AJ102" s="7">
        <v>0</v>
      </c>
      <c r="AK102" s="8">
        <v>0</v>
      </c>
      <c r="AL102" s="7">
        <v>0</v>
      </c>
    </row>
    <row r="103" spans="1:38" ht="38.25" outlineLevel="6">
      <c r="A103" s="11">
        <v>92</v>
      </c>
      <c r="B103" s="5" t="s">
        <v>23</v>
      </c>
      <c r="C103" s="6" t="s">
        <v>6</v>
      </c>
      <c r="D103" s="6" t="s">
        <v>101</v>
      </c>
      <c r="E103" s="6" t="s">
        <v>115</v>
      </c>
      <c r="F103" s="6" t="s">
        <v>24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v>10000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10000</v>
      </c>
      <c r="AI103" s="8">
        <v>0</v>
      </c>
      <c r="AJ103" s="7">
        <v>0</v>
      </c>
      <c r="AK103" s="8">
        <v>0</v>
      </c>
      <c r="AL103" s="7">
        <v>0</v>
      </c>
    </row>
    <row r="104" spans="1:38" s="14" customFormat="1" ht="14.25" outlineLevel="1">
      <c r="A104" s="50">
        <v>93</v>
      </c>
      <c r="B104" s="21" t="s">
        <v>445</v>
      </c>
      <c r="C104" s="18" t="s">
        <v>6</v>
      </c>
      <c r="D104" s="18" t="s">
        <v>116</v>
      </c>
      <c r="E104" s="18" t="s">
        <v>8</v>
      </c>
      <c r="F104" s="18" t="s">
        <v>9</v>
      </c>
      <c r="G104" s="18" t="s">
        <v>9</v>
      </c>
      <c r="H104" s="18"/>
      <c r="I104" s="18"/>
      <c r="J104" s="18"/>
      <c r="K104" s="18"/>
      <c r="L104" s="18"/>
      <c r="M104" s="19">
        <v>0</v>
      </c>
      <c r="N104" s="19">
        <f>+N105+N110+N119+N130+N137</f>
        <v>33382400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33382400</v>
      </c>
      <c r="AI104" s="20">
        <v>0</v>
      </c>
      <c r="AJ104" s="19">
        <v>0</v>
      </c>
      <c r="AK104" s="20">
        <v>0</v>
      </c>
      <c r="AL104" s="19">
        <v>0</v>
      </c>
    </row>
    <row r="105" spans="1:38" s="14" customFormat="1" ht="14.25" outlineLevel="2">
      <c r="A105" s="11">
        <v>94</v>
      </c>
      <c r="B105" s="21" t="s">
        <v>446</v>
      </c>
      <c r="C105" s="18" t="s">
        <v>6</v>
      </c>
      <c r="D105" s="18" t="s">
        <v>117</v>
      </c>
      <c r="E105" s="18" t="s">
        <v>8</v>
      </c>
      <c r="F105" s="18" t="s">
        <v>9</v>
      </c>
      <c r="G105" s="18" t="s">
        <v>9</v>
      </c>
      <c r="H105" s="18"/>
      <c r="I105" s="18"/>
      <c r="J105" s="18"/>
      <c r="K105" s="18"/>
      <c r="L105" s="18"/>
      <c r="M105" s="19">
        <v>0</v>
      </c>
      <c r="N105" s="19">
        <f>N106</f>
        <v>217700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217700</v>
      </c>
      <c r="AI105" s="20">
        <v>0</v>
      </c>
      <c r="AJ105" s="19">
        <v>0</v>
      </c>
      <c r="AK105" s="20">
        <v>0</v>
      </c>
      <c r="AL105" s="19">
        <v>0</v>
      </c>
    </row>
    <row r="106" spans="1:38" ht="63.75" outlineLevel="3">
      <c r="A106" s="50">
        <v>95</v>
      </c>
      <c r="B106" s="5" t="s">
        <v>118</v>
      </c>
      <c r="C106" s="6" t="s">
        <v>6</v>
      </c>
      <c r="D106" s="6" t="s">
        <v>117</v>
      </c>
      <c r="E106" s="6" t="s">
        <v>119</v>
      </c>
      <c r="F106" s="6" t="s">
        <v>9</v>
      </c>
      <c r="G106" s="6" t="s">
        <v>9</v>
      </c>
      <c r="H106" s="6"/>
      <c r="I106" s="6"/>
      <c r="J106" s="6"/>
      <c r="K106" s="6"/>
      <c r="L106" s="6"/>
      <c r="M106" s="7">
        <v>0</v>
      </c>
      <c r="N106" s="7">
        <f>N107</f>
        <v>217700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217700</v>
      </c>
      <c r="AI106" s="8">
        <v>0</v>
      </c>
      <c r="AJ106" s="7">
        <v>0</v>
      </c>
      <c r="AK106" s="8">
        <v>0</v>
      </c>
      <c r="AL106" s="7">
        <v>0</v>
      </c>
    </row>
    <row r="107" spans="1:38" ht="38.25" outlineLevel="4">
      <c r="A107" s="11">
        <v>96</v>
      </c>
      <c r="B107" s="5" t="s">
        <v>120</v>
      </c>
      <c r="C107" s="6" t="s">
        <v>6</v>
      </c>
      <c r="D107" s="6" t="s">
        <v>117</v>
      </c>
      <c r="E107" s="6" t="s">
        <v>121</v>
      </c>
      <c r="F107" s="6" t="s">
        <v>9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f>N108</f>
        <v>217700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217700</v>
      </c>
      <c r="AI107" s="8">
        <v>0</v>
      </c>
      <c r="AJ107" s="7">
        <v>0</v>
      </c>
      <c r="AK107" s="8">
        <v>0</v>
      </c>
      <c r="AL107" s="7">
        <v>0</v>
      </c>
    </row>
    <row r="108" spans="1:38" ht="51" outlineLevel="5">
      <c r="A108" s="50">
        <v>97</v>
      </c>
      <c r="B108" s="5" t="s">
        <v>122</v>
      </c>
      <c r="C108" s="6" t="s">
        <v>6</v>
      </c>
      <c r="D108" s="6" t="s">
        <v>117</v>
      </c>
      <c r="E108" s="6" t="s">
        <v>123</v>
      </c>
      <c r="F108" s="6" t="s">
        <v>9</v>
      </c>
      <c r="G108" s="6" t="s">
        <v>9</v>
      </c>
      <c r="H108" s="6"/>
      <c r="I108" s="6"/>
      <c r="J108" s="6"/>
      <c r="K108" s="6"/>
      <c r="L108" s="6"/>
      <c r="M108" s="7">
        <v>0</v>
      </c>
      <c r="N108" s="7">
        <f>N109</f>
        <v>217700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217700</v>
      </c>
      <c r="AI108" s="8">
        <v>0</v>
      </c>
      <c r="AJ108" s="7">
        <v>0</v>
      </c>
      <c r="AK108" s="8">
        <v>0</v>
      </c>
      <c r="AL108" s="7">
        <v>0</v>
      </c>
    </row>
    <row r="109" spans="1:38" ht="38.25" outlineLevel="6">
      <c r="A109" s="11">
        <v>98</v>
      </c>
      <c r="B109" s="5" t="s">
        <v>23</v>
      </c>
      <c r="C109" s="6" t="s">
        <v>6</v>
      </c>
      <c r="D109" s="6" t="s">
        <v>117</v>
      </c>
      <c r="E109" s="6" t="s">
        <v>123</v>
      </c>
      <c r="F109" s="6" t="s">
        <v>24</v>
      </c>
      <c r="G109" s="6" t="s">
        <v>9</v>
      </c>
      <c r="H109" s="6"/>
      <c r="I109" s="6"/>
      <c r="J109" s="6"/>
      <c r="K109" s="6"/>
      <c r="L109" s="6"/>
      <c r="M109" s="7">
        <v>0</v>
      </c>
      <c r="N109" s="7">
        <v>217700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217700</v>
      </c>
      <c r="AI109" s="8">
        <v>0</v>
      </c>
      <c r="AJ109" s="7">
        <v>0</v>
      </c>
      <c r="AK109" s="8">
        <v>0</v>
      </c>
      <c r="AL109" s="7">
        <v>0</v>
      </c>
    </row>
    <row r="110" spans="1:38" s="14" customFormat="1" ht="14.25" outlineLevel="2">
      <c r="A110" s="50">
        <v>99</v>
      </c>
      <c r="B110" s="21" t="s">
        <v>447</v>
      </c>
      <c r="C110" s="18" t="s">
        <v>6</v>
      </c>
      <c r="D110" s="18" t="s">
        <v>124</v>
      </c>
      <c r="E110" s="18" t="s">
        <v>8</v>
      </c>
      <c r="F110" s="18" t="s">
        <v>9</v>
      </c>
      <c r="G110" s="18" t="s">
        <v>9</v>
      </c>
      <c r="H110" s="18"/>
      <c r="I110" s="18"/>
      <c r="J110" s="18"/>
      <c r="K110" s="18"/>
      <c r="L110" s="18"/>
      <c r="M110" s="19">
        <v>0</v>
      </c>
      <c r="N110" s="19">
        <f>N111</f>
        <v>15000000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15000000</v>
      </c>
      <c r="AI110" s="20">
        <v>0</v>
      </c>
      <c r="AJ110" s="19">
        <v>0</v>
      </c>
      <c r="AK110" s="20">
        <v>0</v>
      </c>
      <c r="AL110" s="19">
        <v>0</v>
      </c>
    </row>
    <row r="111" spans="1:38" ht="51" outlineLevel="3">
      <c r="A111" s="11">
        <v>100</v>
      </c>
      <c r="B111" s="5" t="s">
        <v>125</v>
      </c>
      <c r="C111" s="6" t="s">
        <v>6</v>
      </c>
      <c r="D111" s="6" t="s">
        <v>124</v>
      </c>
      <c r="E111" s="6" t="s">
        <v>126</v>
      </c>
      <c r="F111" s="6" t="s">
        <v>9</v>
      </c>
      <c r="G111" s="6" t="s">
        <v>9</v>
      </c>
      <c r="H111" s="6"/>
      <c r="I111" s="6"/>
      <c r="J111" s="6"/>
      <c r="K111" s="6"/>
      <c r="L111" s="6"/>
      <c r="M111" s="7">
        <v>0</v>
      </c>
      <c r="N111" s="7">
        <f>N112</f>
        <v>15000000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15000000</v>
      </c>
      <c r="AI111" s="8">
        <v>0</v>
      </c>
      <c r="AJ111" s="7">
        <v>0</v>
      </c>
      <c r="AK111" s="8">
        <v>0</v>
      </c>
      <c r="AL111" s="7">
        <v>0</v>
      </c>
    </row>
    <row r="112" spans="1:38" ht="38.25" outlineLevel="4">
      <c r="A112" s="50">
        <v>101</v>
      </c>
      <c r="B112" s="5" t="s">
        <v>127</v>
      </c>
      <c r="C112" s="6" t="s">
        <v>6</v>
      </c>
      <c r="D112" s="6" t="s">
        <v>124</v>
      </c>
      <c r="E112" s="6" t="s">
        <v>128</v>
      </c>
      <c r="F112" s="6" t="s">
        <v>9</v>
      </c>
      <c r="G112" s="6" t="s">
        <v>9</v>
      </c>
      <c r="H112" s="6"/>
      <c r="I112" s="6"/>
      <c r="J112" s="6"/>
      <c r="K112" s="6"/>
      <c r="L112" s="6"/>
      <c r="M112" s="7">
        <v>0</v>
      </c>
      <c r="N112" s="7">
        <f>N113+N115+N117</f>
        <v>15000000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15000000</v>
      </c>
      <c r="AI112" s="8">
        <v>0</v>
      </c>
      <c r="AJ112" s="7">
        <v>0</v>
      </c>
      <c r="AK112" s="8">
        <v>0</v>
      </c>
      <c r="AL112" s="7">
        <v>0</v>
      </c>
    </row>
    <row r="113" spans="1:38" ht="29.25" customHeight="1" outlineLevel="5">
      <c r="A113" s="11">
        <v>102</v>
      </c>
      <c r="B113" s="5" t="s">
        <v>129</v>
      </c>
      <c r="C113" s="6" t="s">
        <v>6</v>
      </c>
      <c r="D113" s="6" t="s">
        <v>124</v>
      </c>
      <c r="E113" s="6" t="s">
        <v>130</v>
      </c>
      <c r="F113" s="6" t="s">
        <v>9</v>
      </c>
      <c r="G113" s="6" t="s">
        <v>9</v>
      </c>
      <c r="H113" s="6"/>
      <c r="I113" s="6"/>
      <c r="J113" s="6"/>
      <c r="K113" s="6"/>
      <c r="L113" s="6"/>
      <c r="M113" s="7">
        <v>0</v>
      </c>
      <c r="N113" s="7">
        <f>N114</f>
        <v>14215000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14215000</v>
      </c>
      <c r="AI113" s="8">
        <v>0</v>
      </c>
      <c r="AJ113" s="7">
        <v>0</v>
      </c>
      <c r="AK113" s="8">
        <v>0</v>
      </c>
      <c r="AL113" s="7">
        <v>0</v>
      </c>
    </row>
    <row r="114" spans="1:38" ht="51" outlineLevel="6">
      <c r="A114" s="50">
        <v>103</v>
      </c>
      <c r="B114" s="5" t="s">
        <v>131</v>
      </c>
      <c r="C114" s="6" t="s">
        <v>6</v>
      </c>
      <c r="D114" s="6" t="s">
        <v>124</v>
      </c>
      <c r="E114" s="6" t="s">
        <v>130</v>
      </c>
      <c r="F114" s="6" t="s">
        <v>132</v>
      </c>
      <c r="G114" s="6" t="s">
        <v>9</v>
      </c>
      <c r="H114" s="6"/>
      <c r="I114" s="6"/>
      <c r="J114" s="6"/>
      <c r="K114" s="6"/>
      <c r="L114" s="6"/>
      <c r="M114" s="7">
        <v>0</v>
      </c>
      <c r="N114" s="7">
        <v>14215000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14215000</v>
      </c>
      <c r="AI114" s="8">
        <v>0</v>
      </c>
      <c r="AJ114" s="7">
        <v>0</v>
      </c>
      <c r="AK114" s="8">
        <v>0</v>
      </c>
      <c r="AL114" s="7">
        <v>0</v>
      </c>
    </row>
    <row r="115" spans="1:38" ht="25.5" outlineLevel="5">
      <c r="A115" s="11">
        <v>104</v>
      </c>
      <c r="B115" s="5" t="s">
        <v>133</v>
      </c>
      <c r="C115" s="6" t="s">
        <v>6</v>
      </c>
      <c r="D115" s="6" t="s">
        <v>124</v>
      </c>
      <c r="E115" s="6" t="s">
        <v>134</v>
      </c>
      <c r="F115" s="6" t="s">
        <v>9</v>
      </c>
      <c r="G115" s="6" t="s">
        <v>9</v>
      </c>
      <c r="H115" s="6"/>
      <c r="I115" s="6"/>
      <c r="J115" s="6"/>
      <c r="K115" s="6"/>
      <c r="L115" s="6"/>
      <c r="M115" s="7">
        <v>0</v>
      </c>
      <c r="N115" s="7">
        <f>N116</f>
        <v>285000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285000</v>
      </c>
      <c r="AI115" s="8">
        <v>0</v>
      </c>
      <c r="AJ115" s="7">
        <v>0</v>
      </c>
      <c r="AK115" s="8">
        <v>0</v>
      </c>
      <c r="AL115" s="7">
        <v>0</v>
      </c>
    </row>
    <row r="116" spans="1:38" ht="51" outlineLevel="6">
      <c r="A116" s="50">
        <v>105</v>
      </c>
      <c r="B116" s="5" t="s">
        <v>131</v>
      </c>
      <c r="C116" s="6" t="s">
        <v>6</v>
      </c>
      <c r="D116" s="6" t="s">
        <v>124</v>
      </c>
      <c r="E116" s="6" t="s">
        <v>134</v>
      </c>
      <c r="F116" s="6" t="s">
        <v>132</v>
      </c>
      <c r="G116" s="6" t="s">
        <v>9</v>
      </c>
      <c r="H116" s="6"/>
      <c r="I116" s="6"/>
      <c r="J116" s="6"/>
      <c r="K116" s="6"/>
      <c r="L116" s="6"/>
      <c r="M116" s="7">
        <v>0</v>
      </c>
      <c r="N116" s="7">
        <v>285000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285000</v>
      </c>
      <c r="AI116" s="8">
        <v>0</v>
      </c>
      <c r="AJ116" s="7">
        <v>0</v>
      </c>
      <c r="AK116" s="8">
        <v>0</v>
      </c>
      <c r="AL116" s="7">
        <v>0</v>
      </c>
    </row>
    <row r="117" spans="1:38" ht="25.5" outlineLevel="5">
      <c r="A117" s="11">
        <v>106</v>
      </c>
      <c r="B117" s="5" t="s">
        <v>135</v>
      </c>
      <c r="C117" s="6" t="s">
        <v>6</v>
      </c>
      <c r="D117" s="6" t="s">
        <v>124</v>
      </c>
      <c r="E117" s="6" t="s">
        <v>136</v>
      </c>
      <c r="F117" s="6" t="s">
        <v>9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f>N118</f>
        <v>500000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500000</v>
      </c>
      <c r="AI117" s="8">
        <v>0</v>
      </c>
      <c r="AJ117" s="7">
        <v>0</v>
      </c>
      <c r="AK117" s="8">
        <v>0</v>
      </c>
      <c r="AL117" s="7">
        <v>0</v>
      </c>
    </row>
    <row r="118" spans="1:38" ht="51" outlineLevel="6">
      <c r="A118" s="50">
        <v>107</v>
      </c>
      <c r="B118" s="5" t="s">
        <v>131</v>
      </c>
      <c r="C118" s="6" t="s">
        <v>6</v>
      </c>
      <c r="D118" s="6" t="s">
        <v>124</v>
      </c>
      <c r="E118" s="6" t="s">
        <v>136</v>
      </c>
      <c r="F118" s="6" t="s">
        <v>132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v>500000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500000</v>
      </c>
      <c r="AI118" s="8">
        <v>0</v>
      </c>
      <c r="AJ118" s="7">
        <v>0</v>
      </c>
      <c r="AK118" s="8">
        <v>0</v>
      </c>
      <c r="AL118" s="7">
        <v>0</v>
      </c>
    </row>
    <row r="119" spans="1:38" s="14" customFormat="1" ht="14.25" outlineLevel="2">
      <c r="A119" s="11">
        <v>108</v>
      </c>
      <c r="B119" s="21" t="s">
        <v>448</v>
      </c>
      <c r="C119" s="18" t="s">
        <v>6</v>
      </c>
      <c r="D119" s="18" t="s">
        <v>137</v>
      </c>
      <c r="E119" s="18" t="s">
        <v>8</v>
      </c>
      <c r="F119" s="18" t="s">
        <v>9</v>
      </c>
      <c r="G119" s="18" t="s">
        <v>9</v>
      </c>
      <c r="H119" s="18"/>
      <c r="I119" s="18"/>
      <c r="J119" s="18"/>
      <c r="K119" s="18"/>
      <c r="L119" s="18"/>
      <c r="M119" s="19">
        <v>0</v>
      </c>
      <c r="N119" s="19">
        <f>N120</f>
        <v>13103400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13103400</v>
      </c>
      <c r="AI119" s="20">
        <v>0</v>
      </c>
      <c r="AJ119" s="19">
        <v>0</v>
      </c>
      <c r="AK119" s="20">
        <v>0</v>
      </c>
      <c r="AL119" s="19">
        <v>0</v>
      </c>
    </row>
    <row r="120" spans="1:38" ht="51" outlineLevel="3">
      <c r="A120" s="50">
        <v>109</v>
      </c>
      <c r="B120" s="5" t="s">
        <v>125</v>
      </c>
      <c r="C120" s="6" t="s">
        <v>6</v>
      </c>
      <c r="D120" s="6" t="s">
        <v>137</v>
      </c>
      <c r="E120" s="6" t="s">
        <v>126</v>
      </c>
      <c r="F120" s="6" t="s">
        <v>9</v>
      </c>
      <c r="G120" s="6" t="s">
        <v>9</v>
      </c>
      <c r="H120" s="6"/>
      <c r="I120" s="6"/>
      <c r="J120" s="6"/>
      <c r="K120" s="6"/>
      <c r="L120" s="6"/>
      <c r="M120" s="7">
        <v>0</v>
      </c>
      <c r="N120" s="7">
        <f>N121</f>
        <v>13103400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13103400</v>
      </c>
      <c r="AI120" s="8">
        <v>0</v>
      </c>
      <c r="AJ120" s="7">
        <v>0</v>
      </c>
      <c r="AK120" s="8">
        <v>0</v>
      </c>
      <c r="AL120" s="7">
        <v>0</v>
      </c>
    </row>
    <row r="121" spans="1:38" ht="38.25" outlineLevel="4">
      <c r="A121" s="11">
        <v>110</v>
      </c>
      <c r="B121" s="5" t="s">
        <v>138</v>
      </c>
      <c r="C121" s="6" t="s">
        <v>6</v>
      </c>
      <c r="D121" s="6" t="s">
        <v>137</v>
      </c>
      <c r="E121" s="6" t="s">
        <v>139</v>
      </c>
      <c r="F121" s="6" t="s">
        <v>9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f>N122+N124+N126+N128</f>
        <v>13103400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13103400</v>
      </c>
      <c r="AI121" s="8">
        <v>0</v>
      </c>
      <c r="AJ121" s="7">
        <v>0</v>
      </c>
      <c r="AK121" s="8">
        <v>0</v>
      </c>
      <c r="AL121" s="7">
        <v>0</v>
      </c>
    </row>
    <row r="122" spans="1:38" ht="38.25" outlineLevel="5">
      <c r="A122" s="50">
        <v>111</v>
      </c>
      <c r="B122" s="5" t="s">
        <v>140</v>
      </c>
      <c r="C122" s="6" t="s">
        <v>6</v>
      </c>
      <c r="D122" s="6" t="s">
        <v>137</v>
      </c>
      <c r="E122" s="6" t="s">
        <v>141</v>
      </c>
      <c r="F122" s="6" t="s">
        <v>9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f>N123</f>
        <v>1600000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1600000</v>
      </c>
      <c r="AI122" s="8">
        <v>0</v>
      </c>
      <c r="AJ122" s="7">
        <v>0</v>
      </c>
      <c r="AK122" s="8">
        <v>0</v>
      </c>
      <c r="AL122" s="7">
        <v>0</v>
      </c>
    </row>
    <row r="123" spans="1:38" ht="38.25" outlineLevel="6">
      <c r="A123" s="11">
        <v>112</v>
      </c>
      <c r="B123" s="5" t="s">
        <v>23</v>
      </c>
      <c r="C123" s="6" t="s">
        <v>6</v>
      </c>
      <c r="D123" s="6" t="s">
        <v>137</v>
      </c>
      <c r="E123" s="6" t="s">
        <v>141</v>
      </c>
      <c r="F123" s="6" t="s">
        <v>24</v>
      </c>
      <c r="G123" s="6" t="s">
        <v>9</v>
      </c>
      <c r="H123" s="6"/>
      <c r="I123" s="6"/>
      <c r="J123" s="6"/>
      <c r="K123" s="6"/>
      <c r="L123" s="6"/>
      <c r="M123" s="7">
        <v>0</v>
      </c>
      <c r="N123" s="7">
        <v>1600000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1600000</v>
      </c>
      <c r="AI123" s="8">
        <v>0</v>
      </c>
      <c r="AJ123" s="7">
        <v>0</v>
      </c>
      <c r="AK123" s="8">
        <v>0</v>
      </c>
      <c r="AL123" s="7">
        <v>0</v>
      </c>
    </row>
    <row r="124" spans="1:38" ht="25.5" outlineLevel="5">
      <c r="A124" s="50">
        <v>113</v>
      </c>
      <c r="B124" s="5" t="s">
        <v>142</v>
      </c>
      <c r="C124" s="6" t="s">
        <v>6</v>
      </c>
      <c r="D124" s="6" t="s">
        <v>137</v>
      </c>
      <c r="E124" s="6" t="s">
        <v>143</v>
      </c>
      <c r="F124" s="6" t="s">
        <v>9</v>
      </c>
      <c r="G124" s="6" t="s">
        <v>9</v>
      </c>
      <c r="H124" s="6"/>
      <c r="I124" s="6"/>
      <c r="J124" s="6"/>
      <c r="K124" s="6"/>
      <c r="L124" s="6"/>
      <c r="M124" s="7">
        <v>0</v>
      </c>
      <c r="N124" s="7">
        <f>N125</f>
        <v>6097400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6097400</v>
      </c>
      <c r="AI124" s="8">
        <v>0</v>
      </c>
      <c r="AJ124" s="7">
        <v>0</v>
      </c>
      <c r="AK124" s="8">
        <v>0</v>
      </c>
      <c r="AL124" s="7">
        <v>0</v>
      </c>
    </row>
    <row r="125" spans="1:38" ht="38.25" outlineLevel="6">
      <c r="A125" s="11">
        <v>114</v>
      </c>
      <c r="B125" s="5" t="s">
        <v>23</v>
      </c>
      <c r="C125" s="6" t="s">
        <v>6</v>
      </c>
      <c r="D125" s="6" t="s">
        <v>137</v>
      </c>
      <c r="E125" s="6" t="s">
        <v>143</v>
      </c>
      <c r="F125" s="6" t="s">
        <v>24</v>
      </c>
      <c r="G125" s="6" t="s">
        <v>9</v>
      </c>
      <c r="H125" s="6"/>
      <c r="I125" s="6"/>
      <c r="J125" s="6"/>
      <c r="K125" s="6"/>
      <c r="L125" s="6"/>
      <c r="M125" s="7">
        <v>0</v>
      </c>
      <c r="N125" s="7">
        <v>6097400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6097400</v>
      </c>
      <c r="AI125" s="8">
        <v>0</v>
      </c>
      <c r="AJ125" s="7">
        <v>0</v>
      </c>
      <c r="AK125" s="8">
        <v>0</v>
      </c>
      <c r="AL125" s="7">
        <v>0</v>
      </c>
    </row>
    <row r="126" spans="1:38" ht="28.5" customHeight="1" outlineLevel="5">
      <c r="A126" s="50">
        <v>115</v>
      </c>
      <c r="B126" s="5" t="s">
        <v>144</v>
      </c>
      <c r="C126" s="6" t="s">
        <v>6</v>
      </c>
      <c r="D126" s="6" t="s">
        <v>137</v>
      </c>
      <c r="E126" s="6" t="s">
        <v>145</v>
      </c>
      <c r="F126" s="6" t="s">
        <v>9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f>N127</f>
        <v>1600000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1600000</v>
      </c>
      <c r="AI126" s="8">
        <v>0</v>
      </c>
      <c r="AJ126" s="7">
        <v>0</v>
      </c>
      <c r="AK126" s="8">
        <v>0</v>
      </c>
      <c r="AL126" s="7">
        <v>0</v>
      </c>
    </row>
    <row r="127" spans="1:38" ht="38.25" outlineLevel="6">
      <c r="A127" s="11">
        <v>116</v>
      </c>
      <c r="B127" s="5" t="s">
        <v>23</v>
      </c>
      <c r="C127" s="6" t="s">
        <v>6</v>
      </c>
      <c r="D127" s="6" t="s">
        <v>137</v>
      </c>
      <c r="E127" s="6" t="s">
        <v>145</v>
      </c>
      <c r="F127" s="6" t="s">
        <v>24</v>
      </c>
      <c r="G127" s="6" t="s">
        <v>9</v>
      </c>
      <c r="H127" s="6"/>
      <c r="I127" s="6"/>
      <c r="J127" s="6"/>
      <c r="K127" s="6"/>
      <c r="L127" s="6"/>
      <c r="M127" s="7">
        <v>0</v>
      </c>
      <c r="N127" s="7">
        <v>1600000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1600000</v>
      </c>
      <c r="AI127" s="8">
        <v>0</v>
      </c>
      <c r="AJ127" s="7">
        <v>0</v>
      </c>
      <c r="AK127" s="8">
        <v>0</v>
      </c>
      <c r="AL127" s="7">
        <v>0</v>
      </c>
    </row>
    <row r="128" spans="1:38" ht="25.5" outlineLevel="5">
      <c r="A128" s="50">
        <v>117</v>
      </c>
      <c r="B128" s="5" t="s">
        <v>146</v>
      </c>
      <c r="C128" s="6" t="s">
        <v>6</v>
      </c>
      <c r="D128" s="6" t="s">
        <v>137</v>
      </c>
      <c r="E128" s="6" t="s">
        <v>147</v>
      </c>
      <c r="F128" s="6" t="s">
        <v>9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f>N129</f>
        <v>3806000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3806000</v>
      </c>
      <c r="AI128" s="8">
        <v>0</v>
      </c>
      <c r="AJ128" s="7">
        <v>0</v>
      </c>
      <c r="AK128" s="8">
        <v>0</v>
      </c>
      <c r="AL128" s="7">
        <v>0</v>
      </c>
    </row>
    <row r="129" spans="1:38" ht="38.25" outlineLevel="6">
      <c r="A129" s="11">
        <v>118</v>
      </c>
      <c r="B129" s="5" t="s">
        <v>23</v>
      </c>
      <c r="C129" s="6" t="s">
        <v>6</v>
      </c>
      <c r="D129" s="6" t="s">
        <v>137</v>
      </c>
      <c r="E129" s="6" t="s">
        <v>147</v>
      </c>
      <c r="F129" s="6" t="s">
        <v>24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v>3806000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3806000</v>
      </c>
      <c r="AI129" s="8">
        <v>0</v>
      </c>
      <c r="AJ129" s="7">
        <v>0</v>
      </c>
      <c r="AK129" s="8">
        <v>0</v>
      </c>
      <c r="AL129" s="7">
        <v>0</v>
      </c>
    </row>
    <row r="130" spans="1:38" s="14" customFormat="1" ht="14.25" outlineLevel="2">
      <c r="A130" s="50">
        <v>119</v>
      </c>
      <c r="B130" s="21" t="s">
        <v>449</v>
      </c>
      <c r="C130" s="18" t="s">
        <v>6</v>
      </c>
      <c r="D130" s="18" t="s">
        <v>148</v>
      </c>
      <c r="E130" s="18" t="s">
        <v>8</v>
      </c>
      <c r="F130" s="18" t="s">
        <v>9</v>
      </c>
      <c r="G130" s="18" t="s">
        <v>9</v>
      </c>
      <c r="H130" s="18"/>
      <c r="I130" s="18"/>
      <c r="J130" s="18"/>
      <c r="K130" s="18"/>
      <c r="L130" s="18"/>
      <c r="M130" s="19">
        <v>0</v>
      </c>
      <c r="N130" s="19">
        <f>N131</f>
        <v>155000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155000</v>
      </c>
      <c r="AI130" s="20">
        <v>0</v>
      </c>
      <c r="AJ130" s="19">
        <v>0</v>
      </c>
      <c r="AK130" s="20">
        <v>0</v>
      </c>
      <c r="AL130" s="19">
        <v>0</v>
      </c>
    </row>
    <row r="131" spans="1:38" ht="51" outlineLevel="3">
      <c r="A131" s="11">
        <v>120</v>
      </c>
      <c r="B131" s="5" t="s">
        <v>125</v>
      </c>
      <c r="C131" s="6" t="s">
        <v>6</v>
      </c>
      <c r="D131" s="6" t="s">
        <v>148</v>
      </c>
      <c r="E131" s="6" t="s">
        <v>126</v>
      </c>
      <c r="F131" s="6" t="s">
        <v>9</v>
      </c>
      <c r="G131" s="6" t="s">
        <v>9</v>
      </c>
      <c r="H131" s="6"/>
      <c r="I131" s="6"/>
      <c r="J131" s="6"/>
      <c r="K131" s="6"/>
      <c r="L131" s="6"/>
      <c r="M131" s="7">
        <v>0</v>
      </c>
      <c r="N131" s="7">
        <f>N132</f>
        <v>155000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155000</v>
      </c>
      <c r="AI131" s="8">
        <v>0</v>
      </c>
      <c r="AJ131" s="7">
        <v>0</v>
      </c>
      <c r="AK131" s="8">
        <v>0</v>
      </c>
      <c r="AL131" s="7">
        <v>0</v>
      </c>
    </row>
    <row r="132" spans="1:38" ht="25.5" outlineLevel="4">
      <c r="A132" s="50">
        <v>121</v>
      </c>
      <c r="B132" s="5" t="s">
        <v>149</v>
      </c>
      <c r="C132" s="6" t="s">
        <v>6</v>
      </c>
      <c r="D132" s="6" t="s">
        <v>148</v>
      </c>
      <c r="E132" s="6" t="s">
        <v>150</v>
      </c>
      <c r="F132" s="6" t="s">
        <v>9</v>
      </c>
      <c r="G132" s="6" t="s">
        <v>9</v>
      </c>
      <c r="H132" s="6"/>
      <c r="I132" s="6"/>
      <c r="J132" s="6"/>
      <c r="K132" s="6"/>
      <c r="L132" s="6"/>
      <c r="M132" s="7">
        <v>0</v>
      </c>
      <c r="N132" s="7">
        <f>N133+N135</f>
        <v>155000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155000</v>
      </c>
      <c r="AI132" s="8">
        <v>0</v>
      </c>
      <c r="AJ132" s="7">
        <v>0</v>
      </c>
      <c r="AK132" s="8">
        <v>0</v>
      </c>
      <c r="AL132" s="7">
        <v>0</v>
      </c>
    </row>
    <row r="133" spans="1:38" ht="25.5" outlineLevel="5">
      <c r="A133" s="11">
        <v>122</v>
      </c>
      <c r="B133" s="5" t="s">
        <v>151</v>
      </c>
      <c r="C133" s="6" t="s">
        <v>6</v>
      </c>
      <c r="D133" s="6" t="s">
        <v>148</v>
      </c>
      <c r="E133" s="6" t="s">
        <v>152</v>
      </c>
      <c r="F133" s="6" t="s">
        <v>9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f>N134</f>
        <v>92000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92000</v>
      </c>
      <c r="AI133" s="8">
        <v>0</v>
      </c>
      <c r="AJ133" s="7">
        <v>0</v>
      </c>
      <c r="AK133" s="8">
        <v>0</v>
      </c>
      <c r="AL133" s="7">
        <v>0</v>
      </c>
    </row>
    <row r="134" spans="1:38" ht="38.25" outlineLevel="6">
      <c r="A134" s="50">
        <v>123</v>
      </c>
      <c r="B134" s="5" t="s">
        <v>23</v>
      </c>
      <c r="C134" s="6" t="s">
        <v>6</v>
      </c>
      <c r="D134" s="6" t="s">
        <v>148</v>
      </c>
      <c r="E134" s="6" t="s">
        <v>152</v>
      </c>
      <c r="F134" s="6" t="s">
        <v>24</v>
      </c>
      <c r="G134" s="6" t="s">
        <v>9</v>
      </c>
      <c r="H134" s="6"/>
      <c r="I134" s="6"/>
      <c r="J134" s="6"/>
      <c r="K134" s="6"/>
      <c r="L134" s="6"/>
      <c r="M134" s="7">
        <v>0</v>
      </c>
      <c r="N134" s="7">
        <v>92000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92000</v>
      </c>
      <c r="AI134" s="8">
        <v>0</v>
      </c>
      <c r="AJ134" s="7">
        <v>0</v>
      </c>
      <c r="AK134" s="8">
        <v>0</v>
      </c>
      <c r="AL134" s="7">
        <v>0</v>
      </c>
    </row>
    <row r="135" spans="1:38" ht="25.5" outlineLevel="5">
      <c r="A135" s="11">
        <v>124</v>
      </c>
      <c r="B135" s="5" t="s">
        <v>153</v>
      </c>
      <c r="C135" s="6" t="s">
        <v>6</v>
      </c>
      <c r="D135" s="6" t="s">
        <v>148</v>
      </c>
      <c r="E135" s="6" t="s">
        <v>154</v>
      </c>
      <c r="F135" s="6" t="s">
        <v>9</v>
      </c>
      <c r="G135" s="6" t="s">
        <v>9</v>
      </c>
      <c r="H135" s="6"/>
      <c r="I135" s="6"/>
      <c r="J135" s="6"/>
      <c r="K135" s="6"/>
      <c r="L135" s="6"/>
      <c r="M135" s="7">
        <v>0</v>
      </c>
      <c r="N135" s="7">
        <f>N136</f>
        <v>63000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63000</v>
      </c>
      <c r="AI135" s="8">
        <v>0</v>
      </c>
      <c r="AJ135" s="7">
        <v>0</v>
      </c>
      <c r="AK135" s="8">
        <v>0</v>
      </c>
      <c r="AL135" s="7">
        <v>0</v>
      </c>
    </row>
    <row r="136" spans="1:38" ht="38.25" outlineLevel="6">
      <c r="A136" s="50">
        <v>125</v>
      </c>
      <c r="B136" s="5" t="s">
        <v>23</v>
      </c>
      <c r="C136" s="6" t="s">
        <v>6</v>
      </c>
      <c r="D136" s="6" t="s">
        <v>148</v>
      </c>
      <c r="E136" s="6" t="s">
        <v>154</v>
      </c>
      <c r="F136" s="6" t="s">
        <v>24</v>
      </c>
      <c r="G136" s="6" t="s">
        <v>9</v>
      </c>
      <c r="H136" s="6"/>
      <c r="I136" s="6"/>
      <c r="J136" s="6"/>
      <c r="K136" s="6"/>
      <c r="L136" s="6"/>
      <c r="M136" s="7">
        <v>0</v>
      </c>
      <c r="N136" s="7">
        <v>63000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63000</v>
      </c>
      <c r="AI136" s="8">
        <v>0</v>
      </c>
      <c r="AJ136" s="7">
        <v>0</v>
      </c>
      <c r="AK136" s="8">
        <v>0</v>
      </c>
      <c r="AL136" s="7">
        <v>0</v>
      </c>
    </row>
    <row r="137" spans="1:38" s="14" customFormat="1" ht="25.5" outlineLevel="2">
      <c r="A137" s="11">
        <v>126</v>
      </c>
      <c r="B137" s="21" t="s">
        <v>450</v>
      </c>
      <c r="C137" s="18" t="s">
        <v>6</v>
      </c>
      <c r="D137" s="18" t="s">
        <v>155</v>
      </c>
      <c r="E137" s="18" t="s">
        <v>8</v>
      </c>
      <c r="F137" s="18" t="s">
        <v>9</v>
      </c>
      <c r="G137" s="18" t="s">
        <v>9</v>
      </c>
      <c r="H137" s="18"/>
      <c r="I137" s="18"/>
      <c r="J137" s="18"/>
      <c r="K137" s="18"/>
      <c r="L137" s="18"/>
      <c r="M137" s="19">
        <v>0</v>
      </c>
      <c r="N137" s="19">
        <f>N138+N141+N147</f>
        <v>4906300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4906300</v>
      </c>
      <c r="AI137" s="20">
        <v>0</v>
      </c>
      <c r="AJ137" s="19">
        <v>0</v>
      </c>
      <c r="AK137" s="20">
        <v>0</v>
      </c>
      <c r="AL137" s="19">
        <v>0</v>
      </c>
    </row>
    <row r="138" spans="1:38" ht="76.5" outlineLevel="3">
      <c r="A138" s="50">
        <v>127</v>
      </c>
      <c r="B138" s="5" t="s">
        <v>156</v>
      </c>
      <c r="C138" s="6" t="s">
        <v>6</v>
      </c>
      <c r="D138" s="6" t="s">
        <v>155</v>
      </c>
      <c r="E138" s="6" t="s">
        <v>157</v>
      </c>
      <c r="F138" s="6" t="s">
        <v>9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f>N139</f>
        <v>200000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200000</v>
      </c>
      <c r="AI138" s="8">
        <v>0</v>
      </c>
      <c r="AJ138" s="7">
        <v>0</v>
      </c>
      <c r="AK138" s="8">
        <v>0</v>
      </c>
      <c r="AL138" s="7">
        <v>0</v>
      </c>
    </row>
    <row r="139" spans="1:38" ht="76.5" outlineLevel="5">
      <c r="A139" s="11">
        <v>128</v>
      </c>
      <c r="B139" s="5" t="s">
        <v>158</v>
      </c>
      <c r="C139" s="6" t="s">
        <v>6</v>
      </c>
      <c r="D139" s="6" t="s">
        <v>155</v>
      </c>
      <c r="E139" s="6" t="s">
        <v>159</v>
      </c>
      <c r="F139" s="6" t="s">
        <v>9</v>
      </c>
      <c r="G139" s="6" t="s">
        <v>9</v>
      </c>
      <c r="H139" s="6"/>
      <c r="I139" s="6"/>
      <c r="J139" s="6"/>
      <c r="K139" s="6"/>
      <c r="L139" s="6"/>
      <c r="M139" s="7">
        <v>0</v>
      </c>
      <c r="N139" s="7">
        <f>N140</f>
        <v>200000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200000</v>
      </c>
      <c r="AI139" s="8">
        <v>0</v>
      </c>
      <c r="AJ139" s="7">
        <v>0</v>
      </c>
      <c r="AK139" s="8">
        <v>0</v>
      </c>
      <c r="AL139" s="7">
        <v>0</v>
      </c>
    </row>
    <row r="140" spans="1:38" ht="38.25" outlineLevel="6">
      <c r="A140" s="50">
        <v>129</v>
      </c>
      <c r="B140" s="5" t="s">
        <v>23</v>
      </c>
      <c r="C140" s="6" t="s">
        <v>6</v>
      </c>
      <c r="D140" s="6" t="s">
        <v>155</v>
      </c>
      <c r="E140" s="6" t="s">
        <v>159</v>
      </c>
      <c r="F140" s="6" t="s">
        <v>24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v>200000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200000</v>
      </c>
      <c r="AI140" s="8">
        <v>0</v>
      </c>
      <c r="AJ140" s="7">
        <v>0</v>
      </c>
      <c r="AK140" s="8">
        <v>0</v>
      </c>
      <c r="AL140" s="7">
        <v>0</v>
      </c>
    </row>
    <row r="141" spans="1:38" ht="54" customHeight="1" outlineLevel="3">
      <c r="A141" s="11">
        <v>130</v>
      </c>
      <c r="B141" s="5" t="s">
        <v>12</v>
      </c>
      <c r="C141" s="6" t="s">
        <v>6</v>
      </c>
      <c r="D141" s="6" t="s">
        <v>155</v>
      </c>
      <c r="E141" s="6" t="s">
        <v>13</v>
      </c>
      <c r="F141" s="6" t="s">
        <v>9</v>
      </c>
      <c r="G141" s="6" t="s">
        <v>9</v>
      </c>
      <c r="H141" s="6"/>
      <c r="I141" s="6"/>
      <c r="J141" s="6"/>
      <c r="K141" s="6"/>
      <c r="L141" s="6"/>
      <c r="M141" s="7">
        <v>0</v>
      </c>
      <c r="N141" s="7">
        <f>N142</f>
        <v>306300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306300</v>
      </c>
      <c r="AI141" s="8">
        <v>0</v>
      </c>
      <c r="AJ141" s="7">
        <v>0</v>
      </c>
      <c r="AK141" s="8">
        <v>0</v>
      </c>
      <c r="AL141" s="7">
        <v>0</v>
      </c>
    </row>
    <row r="142" spans="1:38" ht="38.25" outlineLevel="4">
      <c r="A142" s="50">
        <v>131</v>
      </c>
      <c r="B142" s="5" t="s">
        <v>160</v>
      </c>
      <c r="C142" s="6" t="s">
        <v>6</v>
      </c>
      <c r="D142" s="6" t="s">
        <v>155</v>
      </c>
      <c r="E142" s="6" t="s">
        <v>161</v>
      </c>
      <c r="F142" s="6" t="s">
        <v>9</v>
      </c>
      <c r="G142" s="6" t="s">
        <v>9</v>
      </c>
      <c r="H142" s="6"/>
      <c r="I142" s="6"/>
      <c r="J142" s="6"/>
      <c r="K142" s="6"/>
      <c r="L142" s="6"/>
      <c r="M142" s="7">
        <v>0</v>
      </c>
      <c r="N142" s="7">
        <f>N143+N146</f>
        <v>306300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306300</v>
      </c>
      <c r="AI142" s="8">
        <v>0</v>
      </c>
      <c r="AJ142" s="7">
        <v>0</v>
      </c>
      <c r="AK142" s="8">
        <v>0</v>
      </c>
      <c r="AL142" s="7">
        <v>0</v>
      </c>
    </row>
    <row r="143" spans="1:38" ht="38.25" outlineLevel="5">
      <c r="A143" s="11">
        <v>132</v>
      </c>
      <c r="B143" s="5" t="s">
        <v>162</v>
      </c>
      <c r="C143" s="6" t="s">
        <v>6</v>
      </c>
      <c r="D143" s="6" t="s">
        <v>155</v>
      </c>
      <c r="E143" s="6" t="s">
        <v>163</v>
      </c>
      <c r="F143" s="6" t="s">
        <v>9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f>N144</f>
        <v>300000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300000</v>
      </c>
      <c r="AI143" s="8">
        <v>0</v>
      </c>
      <c r="AJ143" s="7">
        <v>0</v>
      </c>
      <c r="AK143" s="8">
        <v>0</v>
      </c>
      <c r="AL143" s="7">
        <v>0</v>
      </c>
    </row>
    <row r="144" spans="1:38" ht="43.5" customHeight="1" outlineLevel="6">
      <c r="A144" s="50">
        <v>133</v>
      </c>
      <c r="B144" s="5" t="s">
        <v>99</v>
      </c>
      <c r="C144" s="6" t="s">
        <v>6</v>
      </c>
      <c r="D144" s="6" t="s">
        <v>155</v>
      </c>
      <c r="E144" s="6" t="s">
        <v>163</v>
      </c>
      <c r="F144" s="6" t="s">
        <v>100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v>300000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300000</v>
      </c>
      <c r="AI144" s="8">
        <v>0</v>
      </c>
      <c r="AJ144" s="7">
        <v>0</v>
      </c>
      <c r="AK144" s="8">
        <v>0</v>
      </c>
      <c r="AL144" s="7">
        <v>0</v>
      </c>
    </row>
    <row r="145" spans="1:38" ht="31.5" customHeight="1" outlineLevel="5">
      <c r="A145" s="11">
        <v>134</v>
      </c>
      <c r="B145" s="5" t="s">
        <v>164</v>
      </c>
      <c r="C145" s="6" t="s">
        <v>6</v>
      </c>
      <c r="D145" s="6" t="s">
        <v>155</v>
      </c>
      <c r="E145" s="6" t="s">
        <v>165</v>
      </c>
      <c r="F145" s="6" t="s">
        <v>9</v>
      </c>
      <c r="G145" s="6" t="s">
        <v>9</v>
      </c>
      <c r="H145" s="6"/>
      <c r="I145" s="6"/>
      <c r="J145" s="6"/>
      <c r="K145" s="6"/>
      <c r="L145" s="6"/>
      <c r="M145" s="7">
        <v>0</v>
      </c>
      <c r="N145" s="7">
        <f>N146</f>
        <v>6300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6300</v>
      </c>
      <c r="AI145" s="8">
        <v>0</v>
      </c>
      <c r="AJ145" s="7">
        <v>0</v>
      </c>
      <c r="AK145" s="8">
        <v>0</v>
      </c>
      <c r="AL145" s="7">
        <v>0</v>
      </c>
    </row>
    <row r="146" spans="1:38" ht="41.25" customHeight="1" outlineLevel="6">
      <c r="A146" s="50">
        <v>135</v>
      </c>
      <c r="B146" s="5" t="s">
        <v>99</v>
      </c>
      <c r="C146" s="6" t="s">
        <v>6</v>
      </c>
      <c r="D146" s="6" t="s">
        <v>155</v>
      </c>
      <c r="E146" s="6" t="s">
        <v>165</v>
      </c>
      <c r="F146" s="6" t="s">
        <v>100</v>
      </c>
      <c r="G146" s="6" t="s">
        <v>9</v>
      </c>
      <c r="H146" s="6"/>
      <c r="I146" s="6"/>
      <c r="J146" s="6"/>
      <c r="K146" s="6"/>
      <c r="L146" s="6"/>
      <c r="M146" s="7">
        <v>0</v>
      </c>
      <c r="N146" s="7">
        <v>6300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6300</v>
      </c>
      <c r="AI146" s="8">
        <v>0</v>
      </c>
      <c r="AJ146" s="7">
        <v>0</v>
      </c>
      <c r="AK146" s="8">
        <v>0</v>
      </c>
      <c r="AL146" s="7">
        <v>0</v>
      </c>
    </row>
    <row r="147" spans="1:38" ht="51" outlineLevel="3">
      <c r="A147" s="11">
        <v>136</v>
      </c>
      <c r="B147" s="5" t="s">
        <v>125</v>
      </c>
      <c r="C147" s="6" t="s">
        <v>6</v>
      </c>
      <c r="D147" s="6" t="s">
        <v>155</v>
      </c>
      <c r="E147" s="6" t="s">
        <v>126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</f>
        <v>4400000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4400000</v>
      </c>
      <c r="AI147" s="8">
        <v>0</v>
      </c>
      <c r="AJ147" s="7">
        <v>0</v>
      </c>
      <c r="AK147" s="8">
        <v>0</v>
      </c>
      <c r="AL147" s="7">
        <v>0</v>
      </c>
    </row>
    <row r="148" spans="1:38" ht="38.25" outlineLevel="4">
      <c r="A148" s="50">
        <v>137</v>
      </c>
      <c r="B148" s="5" t="s">
        <v>127</v>
      </c>
      <c r="C148" s="6" t="s">
        <v>6</v>
      </c>
      <c r="D148" s="6" t="s">
        <v>155</v>
      </c>
      <c r="E148" s="6" t="s">
        <v>128</v>
      </c>
      <c r="F148" s="6" t="s">
        <v>9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N149</f>
        <v>4400000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4400000</v>
      </c>
      <c r="AI148" s="8">
        <v>0</v>
      </c>
      <c r="AJ148" s="7">
        <v>0</v>
      </c>
      <c r="AK148" s="8">
        <v>0</v>
      </c>
      <c r="AL148" s="7">
        <v>0</v>
      </c>
    </row>
    <row r="149" spans="1:38" ht="38.25" outlineLevel="5">
      <c r="A149" s="11">
        <v>138</v>
      </c>
      <c r="B149" s="5" t="s">
        <v>166</v>
      </c>
      <c r="C149" s="6" t="s">
        <v>6</v>
      </c>
      <c r="D149" s="6" t="s">
        <v>155</v>
      </c>
      <c r="E149" s="6" t="s">
        <v>167</v>
      </c>
      <c r="F149" s="6" t="s">
        <v>9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f>N150</f>
        <v>4400000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4400000</v>
      </c>
      <c r="AI149" s="8">
        <v>0</v>
      </c>
      <c r="AJ149" s="7">
        <v>0</v>
      </c>
      <c r="AK149" s="8">
        <v>0</v>
      </c>
      <c r="AL149" s="7">
        <v>0</v>
      </c>
    </row>
    <row r="150" spans="1:38" ht="38.25" outlineLevel="6">
      <c r="A150" s="50">
        <v>139</v>
      </c>
      <c r="B150" s="5" t="s">
        <v>23</v>
      </c>
      <c r="C150" s="6" t="s">
        <v>6</v>
      </c>
      <c r="D150" s="6" t="s">
        <v>155</v>
      </c>
      <c r="E150" s="6" t="s">
        <v>167</v>
      </c>
      <c r="F150" s="6" t="s">
        <v>24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v>4400000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4400000</v>
      </c>
      <c r="AI150" s="8">
        <v>0</v>
      </c>
      <c r="AJ150" s="7">
        <v>0</v>
      </c>
      <c r="AK150" s="8">
        <v>0</v>
      </c>
      <c r="AL150" s="7">
        <v>0</v>
      </c>
    </row>
    <row r="151" spans="1:38" s="14" customFormat="1" ht="14.25" outlineLevel="1">
      <c r="A151" s="11">
        <v>140</v>
      </c>
      <c r="B151" s="21" t="s">
        <v>451</v>
      </c>
      <c r="C151" s="18" t="s">
        <v>6</v>
      </c>
      <c r="D151" s="18" t="s">
        <v>168</v>
      </c>
      <c r="E151" s="18" t="s">
        <v>8</v>
      </c>
      <c r="F151" s="18" t="s">
        <v>9</v>
      </c>
      <c r="G151" s="18" t="s">
        <v>9</v>
      </c>
      <c r="H151" s="18"/>
      <c r="I151" s="18"/>
      <c r="J151" s="18"/>
      <c r="K151" s="18"/>
      <c r="L151" s="18"/>
      <c r="M151" s="19">
        <v>0</v>
      </c>
      <c r="N151" s="19">
        <f>N152+N168+N175+N188</f>
        <v>65871700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65871700</v>
      </c>
      <c r="AI151" s="20">
        <v>0</v>
      </c>
      <c r="AJ151" s="19">
        <v>0</v>
      </c>
      <c r="AK151" s="20">
        <v>0</v>
      </c>
      <c r="AL151" s="19">
        <v>0</v>
      </c>
    </row>
    <row r="152" spans="1:38" s="14" customFormat="1" ht="14.25" outlineLevel="2">
      <c r="A152" s="50">
        <v>141</v>
      </c>
      <c r="B152" s="21" t="s">
        <v>452</v>
      </c>
      <c r="C152" s="18" t="s">
        <v>6</v>
      </c>
      <c r="D152" s="18" t="s">
        <v>169</v>
      </c>
      <c r="E152" s="18" t="s">
        <v>8</v>
      </c>
      <c r="F152" s="18" t="s">
        <v>9</v>
      </c>
      <c r="G152" s="18" t="s">
        <v>9</v>
      </c>
      <c r="H152" s="18"/>
      <c r="I152" s="18"/>
      <c r="J152" s="18"/>
      <c r="K152" s="18"/>
      <c r="L152" s="18"/>
      <c r="M152" s="19">
        <v>0</v>
      </c>
      <c r="N152" s="19">
        <f>N153+N164</f>
        <v>35046700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35046700</v>
      </c>
      <c r="AI152" s="20">
        <v>0</v>
      </c>
      <c r="AJ152" s="19">
        <v>0</v>
      </c>
      <c r="AK152" s="20">
        <v>0</v>
      </c>
      <c r="AL152" s="19">
        <v>0</v>
      </c>
    </row>
    <row r="153" spans="1:38" ht="41.25" customHeight="1" outlineLevel="3">
      <c r="A153" s="11">
        <v>142</v>
      </c>
      <c r="B153" s="5" t="s">
        <v>170</v>
      </c>
      <c r="C153" s="6" t="s">
        <v>6</v>
      </c>
      <c r="D153" s="6" t="s">
        <v>169</v>
      </c>
      <c r="E153" s="6" t="s">
        <v>171</v>
      </c>
      <c r="F153" s="6" t="s">
        <v>9</v>
      </c>
      <c r="G153" s="6" t="s">
        <v>9</v>
      </c>
      <c r="H153" s="6"/>
      <c r="I153" s="6"/>
      <c r="J153" s="6"/>
      <c r="K153" s="6"/>
      <c r="L153" s="6"/>
      <c r="M153" s="7">
        <v>0</v>
      </c>
      <c r="N153" s="7">
        <f>N154+N159</f>
        <v>7250700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5750700</v>
      </c>
      <c r="AI153" s="8">
        <v>0</v>
      </c>
      <c r="AJ153" s="7">
        <v>0</v>
      </c>
      <c r="AK153" s="8">
        <v>0</v>
      </c>
      <c r="AL153" s="7">
        <v>0</v>
      </c>
    </row>
    <row r="154" spans="1:38" ht="51" outlineLevel="4">
      <c r="A154" s="50">
        <v>143</v>
      </c>
      <c r="B154" s="5" t="s">
        <v>172</v>
      </c>
      <c r="C154" s="6" t="s">
        <v>6</v>
      </c>
      <c r="D154" s="6" t="s">
        <v>169</v>
      </c>
      <c r="E154" s="6" t="s">
        <v>173</v>
      </c>
      <c r="F154" s="6" t="s">
        <v>9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f>N155+N157</f>
        <v>5000700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3500700</v>
      </c>
      <c r="AI154" s="8">
        <v>0</v>
      </c>
      <c r="AJ154" s="7">
        <v>0</v>
      </c>
      <c r="AK154" s="8">
        <v>0</v>
      </c>
      <c r="AL154" s="7">
        <v>0</v>
      </c>
    </row>
    <row r="155" spans="1:38" ht="25.5" outlineLevel="5">
      <c r="A155" s="11">
        <v>144</v>
      </c>
      <c r="B155" s="5" t="s">
        <v>174</v>
      </c>
      <c r="C155" s="6" t="s">
        <v>6</v>
      </c>
      <c r="D155" s="6" t="s">
        <v>169</v>
      </c>
      <c r="E155" s="6" t="s">
        <v>175</v>
      </c>
      <c r="F155" s="6" t="s">
        <v>9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f>N156</f>
        <v>3500700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3500700</v>
      </c>
      <c r="AI155" s="8">
        <v>0</v>
      </c>
      <c r="AJ155" s="7">
        <v>0</v>
      </c>
      <c r="AK155" s="8">
        <v>0</v>
      </c>
      <c r="AL155" s="7">
        <v>0</v>
      </c>
    </row>
    <row r="156" spans="1:38" ht="38.25" outlineLevel="6">
      <c r="A156" s="50">
        <v>145</v>
      </c>
      <c r="B156" s="5" t="s">
        <v>23</v>
      </c>
      <c r="C156" s="6" t="s">
        <v>6</v>
      </c>
      <c r="D156" s="6" t="s">
        <v>169</v>
      </c>
      <c r="E156" s="6" t="s">
        <v>175</v>
      </c>
      <c r="F156" s="6" t="s">
        <v>24</v>
      </c>
      <c r="G156" s="6" t="s">
        <v>9</v>
      </c>
      <c r="H156" s="6"/>
      <c r="I156" s="6"/>
      <c r="J156" s="6"/>
      <c r="K156" s="6"/>
      <c r="L156" s="6"/>
      <c r="M156" s="7">
        <v>0</v>
      </c>
      <c r="N156" s="7">
        <v>3500700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3500700</v>
      </c>
      <c r="AI156" s="8">
        <v>0</v>
      </c>
      <c r="AJ156" s="7">
        <v>0</v>
      </c>
      <c r="AK156" s="8">
        <v>0</v>
      </c>
      <c r="AL156" s="7">
        <v>0</v>
      </c>
    </row>
    <row r="157" spans="1:38" ht="38.25" outlineLevel="6">
      <c r="A157" s="11">
        <v>146</v>
      </c>
      <c r="B157" s="5" t="s">
        <v>487</v>
      </c>
      <c r="C157" s="6" t="s">
        <v>6</v>
      </c>
      <c r="D157" s="6" t="s">
        <v>169</v>
      </c>
      <c r="E157" s="6" t="s">
        <v>488</v>
      </c>
      <c r="F157" s="6" t="s">
        <v>9</v>
      </c>
      <c r="G157" s="6"/>
      <c r="H157" s="6"/>
      <c r="I157" s="6"/>
      <c r="J157" s="6"/>
      <c r="K157" s="6"/>
      <c r="L157" s="6"/>
      <c r="M157" s="7"/>
      <c r="N157" s="7">
        <f>N158</f>
        <v>1500000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8"/>
      <c r="AJ157" s="7"/>
      <c r="AK157" s="8"/>
      <c r="AL157" s="7"/>
    </row>
    <row r="158" spans="1:38" ht="51" outlineLevel="6">
      <c r="A158" s="50">
        <v>147</v>
      </c>
      <c r="B158" s="5" t="s">
        <v>131</v>
      </c>
      <c r="C158" s="6" t="s">
        <v>6</v>
      </c>
      <c r="D158" s="6" t="s">
        <v>169</v>
      </c>
      <c r="E158" s="6" t="s">
        <v>488</v>
      </c>
      <c r="F158" s="6" t="s">
        <v>132</v>
      </c>
      <c r="G158" s="6"/>
      <c r="H158" s="6"/>
      <c r="I158" s="6"/>
      <c r="J158" s="6"/>
      <c r="K158" s="6"/>
      <c r="L158" s="6"/>
      <c r="M158" s="7"/>
      <c r="N158" s="7">
        <v>1500000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8"/>
      <c r="AJ158" s="7"/>
      <c r="AK158" s="8"/>
      <c r="AL158" s="7"/>
    </row>
    <row r="159" spans="1:38" ht="38.25" outlineLevel="4">
      <c r="A159" s="11">
        <v>148</v>
      </c>
      <c r="B159" s="5" t="s">
        <v>176</v>
      </c>
      <c r="C159" s="6" t="s">
        <v>6</v>
      </c>
      <c r="D159" s="6" t="s">
        <v>169</v>
      </c>
      <c r="E159" s="6" t="s">
        <v>177</v>
      </c>
      <c r="F159" s="6" t="s">
        <v>9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f>N160+N162</f>
        <v>2250000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2250000</v>
      </c>
      <c r="AI159" s="8">
        <v>0</v>
      </c>
      <c r="AJ159" s="7">
        <v>0</v>
      </c>
      <c r="AK159" s="8">
        <v>0</v>
      </c>
      <c r="AL159" s="7">
        <v>0</v>
      </c>
    </row>
    <row r="160" spans="1:38" ht="38.25" outlineLevel="5">
      <c r="A160" s="50">
        <v>149</v>
      </c>
      <c r="B160" s="5" t="s">
        <v>178</v>
      </c>
      <c r="C160" s="6" t="s">
        <v>6</v>
      </c>
      <c r="D160" s="6" t="s">
        <v>169</v>
      </c>
      <c r="E160" s="6" t="s">
        <v>179</v>
      </c>
      <c r="F160" s="6" t="s">
        <v>9</v>
      </c>
      <c r="G160" s="6" t="s">
        <v>9</v>
      </c>
      <c r="H160" s="6"/>
      <c r="I160" s="6"/>
      <c r="J160" s="6"/>
      <c r="K160" s="6"/>
      <c r="L160" s="6"/>
      <c r="M160" s="7">
        <v>0</v>
      </c>
      <c r="N160" s="7">
        <f>N161</f>
        <v>1000000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1000000</v>
      </c>
      <c r="AI160" s="8">
        <v>0</v>
      </c>
      <c r="AJ160" s="7">
        <v>0</v>
      </c>
      <c r="AK160" s="8">
        <v>0</v>
      </c>
      <c r="AL160" s="7">
        <v>0</v>
      </c>
    </row>
    <row r="161" spans="1:38" ht="38.25" outlineLevel="6">
      <c r="A161" s="11">
        <v>150</v>
      </c>
      <c r="B161" s="5" t="s">
        <v>23</v>
      </c>
      <c r="C161" s="6" t="s">
        <v>6</v>
      </c>
      <c r="D161" s="6" t="s">
        <v>169</v>
      </c>
      <c r="E161" s="6" t="s">
        <v>179</v>
      </c>
      <c r="F161" s="6" t="s">
        <v>24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v>1000000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1000000</v>
      </c>
      <c r="AI161" s="8">
        <v>0</v>
      </c>
      <c r="AJ161" s="7">
        <v>0</v>
      </c>
      <c r="AK161" s="8">
        <v>0</v>
      </c>
      <c r="AL161" s="7">
        <v>0</v>
      </c>
    </row>
    <row r="162" spans="1:38" ht="25.5" outlineLevel="5">
      <c r="A162" s="50">
        <v>151</v>
      </c>
      <c r="B162" s="5" t="s">
        <v>180</v>
      </c>
      <c r="C162" s="6" t="s">
        <v>6</v>
      </c>
      <c r="D162" s="6" t="s">
        <v>169</v>
      </c>
      <c r="E162" s="6" t="s">
        <v>181</v>
      </c>
      <c r="F162" s="6" t="s">
        <v>9</v>
      </c>
      <c r="G162" s="6" t="s">
        <v>9</v>
      </c>
      <c r="H162" s="6"/>
      <c r="I162" s="6"/>
      <c r="J162" s="6"/>
      <c r="K162" s="6"/>
      <c r="L162" s="6"/>
      <c r="M162" s="7">
        <v>0</v>
      </c>
      <c r="N162" s="7">
        <f>N163</f>
        <v>1250000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1250000</v>
      </c>
      <c r="AI162" s="8">
        <v>0</v>
      </c>
      <c r="AJ162" s="7">
        <v>0</v>
      </c>
      <c r="AK162" s="8">
        <v>0</v>
      </c>
      <c r="AL162" s="7">
        <v>0</v>
      </c>
    </row>
    <row r="163" spans="1:38" ht="38.25" outlineLevel="6">
      <c r="A163" s="11">
        <v>152</v>
      </c>
      <c r="B163" s="5" t="s">
        <v>23</v>
      </c>
      <c r="C163" s="6" t="s">
        <v>6</v>
      </c>
      <c r="D163" s="6" t="s">
        <v>169</v>
      </c>
      <c r="E163" s="6" t="s">
        <v>181</v>
      </c>
      <c r="F163" s="6" t="s">
        <v>24</v>
      </c>
      <c r="G163" s="6" t="s">
        <v>9</v>
      </c>
      <c r="H163" s="6"/>
      <c r="I163" s="6"/>
      <c r="J163" s="6"/>
      <c r="K163" s="6"/>
      <c r="L163" s="6"/>
      <c r="M163" s="7">
        <v>0</v>
      </c>
      <c r="N163" s="7">
        <v>1250000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1250000</v>
      </c>
      <c r="AI163" s="8">
        <v>0</v>
      </c>
      <c r="AJ163" s="7">
        <v>0</v>
      </c>
      <c r="AK163" s="8">
        <v>0</v>
      </c>
      <c r="AL163" s="7">
        <v>0</v>
      </c>
    </row>
    <row r="164" spans="1:38" ht="63.75" outlineLevel="3">
      <c r="A164" s="50">
        <v>153</v>
      </c>
      <c r="B164" s="5" t="s">
        <v>118</v>
      </c>
      <c r="C164" s="6" t="s">
        <v>6</v>
      </c>
      <c r="D164" s="6" t="s">
        <v>169</v>
      </c>
      <c r="E164" s="6" t="s">
        <v>119</v>
      </c>
      <c r="F164" s="6" t="s">
        <v>9</v>
      </c>
      <c r="G164" s="6" t="s">
        <v>9</v>
      </c>
      <c r="H164" s="6"/>
      <c r="I164" s="6"/>
      <c r="J164" s="6"/>
      <c r="K164" s="6"/>
      <c r="L164" s="6"/>
      <c r="M164" s="7">
        <v>0</v>
      </c>
      <c r="N164" s="7">
        <f>N165</f>
        <v>27796000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29296000</v>
      </c>
      <c r="AI164" s="8">
        <v>0</v>
      </c>
      <c r="AJ164" s="7">
        <v>0</v>
      </c>
      <c r="AK164" s="8">
        <v>0</v>
      </c>
      <c r="AL164" s="7">
        <v>0</v>
      </c>
    </row>
    <row r="165" spans="1:38" ht="38.25" outlineLevel="4">
      <c r="A165" s="11">
        <v>154</v>
      </c>
      <c r="B165" s="5" t="s">
        <v>182</v>
      </c>
      <c r="C165" s="6" t="s">
        <v>6</v>
      </c>
      <c r="D165" s="6" t="s">
        <v>169</v>
      </c>
      <c r="E165" s="6" t="s">
        <v>183</v>
      </c>
      <c r="F165" s="6" t="s">
        <v>9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f>N166</f>
        <v>27796000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29296000</v>
      </c>
      <c r="AI165" s="8">
        <v>0</v>
      </c>
      <c r="AJ165" s="7">
        <v>0</v>
      </c>
      <c r="AK165" s="8">
        <v>0</v>
      </c>
      <c r="AL165" s="7">
        <v>0</v>
      </c>
    </row>
    <row r="166" spans="1:38" ht="38.25" outlineLevel="5">
      <c r="A166" s="50">
        <v>155</v>
      </c>
      <c r="B166" s="5" t="s">
        <v>184</v>
      </c>
      <c r="C166" s="6" t="s">
        <v>6</v>
      </c>
      <c r="D166" s="6" t="s">
        <v>169</v>
      </c>
      <c r="E166" s="6" t="s">
        <v>185</v>
      </c>
      <c r="F166" s="6" t="s">
        <v>9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f>N167</f>
        <v>27796000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29296000</v>
      </c>
      <c r="AI166" s="8">
        <v>0</v>
      </c>
      <c r="AJ166" s="7">
        <v>0</v>
      </c>
      <c r="AK166" s="8">
        <v>0</v>
      </c>
      <c r="AL166" s="7">
        <v>0</v>
      </c>
    </row>
    <row r="167" spans="1:38" ht="15" outlineLevel="6">
      <c r="A167" s="11">
        <v>156</v>
      </c>
      <c r="B167" s="5" t="s">
        <v>186</v>
      </c>
      <c r="C167" s="6" t="s">
        <v>6</v>
      </c>
      <c r="D167" s="6" t="s">
        <v>169</v>
      </c>
      <c r="E167" s="6" t="s">
        <v>185</v>
      </c>
      <c r="F167" s="6" t="s">
        <v>187</v>
      </c>
      <c r="G167" s="6" t="s">
        <v>9</v>
      </c>
      <c r="H167" s="6"/>
      <c r="I167" s="6"/>
      <c r="J167" s="6"/>
      <c r="K167" s="6"/>
      <c r="L167" s="6"/>
      <c r="M167" s="7">
        <v>0</v>
      </c>
      <c r="N167" s="7">
        <v>27796000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29296000</v>
      </c>
      <c r="AI167" s="8">
        <v>0</v>
      </c>
      <c r="AJ167" s="7">
        <v>0</v>
      </c>
      <c r="AK167" s="8">
        <v>0</v>
      </c>
      <c r="AL167" s="7">
        <v>0</v>
      </c>
    </row>
    <row r="168" spans="1:38" s="14" customFormat="1" ht="14.25" outlineLevel="2">
      <c r="A168" s="50">
        <v>157</v>
      </c>
      <c r="B168" s="21" t="s">
        <v>453</v>
      </c>
      <c r="C168" s="18" t="s">
        <v>6</v>
      </c>
      <c r="D168" s="18" t="s">
        <v>188</v>
      </c>
      <c r="E168" s="18" t="s">
        <v>8</v>
      </c>
      <c r="F168" s="18" t="s">
        <v>9</v>
      </c>
      <c r="G168" s="18" t="s">
        <v>9</v>
      </c>
      <c r="H168" s="18"/>
      <c r="I168" s="18"/>
      <c r="J168" s="18"/>
      <c r="K168" s="18"/>
      <c r="L168" s="18"/>
      <c r="M168" s="19">
        <v>0</v>
      </c>
      <c r="N168" s="19">
        <f>N169</f>
        <v>17056000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17056000</v>
      </c>
      <c r="AI168" s="20">
        <v>0</v>
      </c>
      <c r="AJ168" s="19">
        <v>0</v>
      </c>
      <c r="AK168" s="20">
        <v>0</v>
      </c>
      <c r="AL168" s="19">
        <v>0</v>
      </c>
    </row>
    <row r="169" spans="1:38" ht="63.75" outlineLevel="3">
      <c r="A169" s="11">
        <v>158</v>
      </c>
      <c r="B169" s="5" t="s">
        <v>118</v>
      </c>
      <c r="C169" s="6" t="s">
        <v>6</v>
      </c>
      <c r="D169" s="6" t="s">
        <v>188</v>
      </c>
      <c r="E169" s="6" t="s">
        <v>119</v>
      </c>
      <c r="F169" s="6" t="s">
        <v>9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f>N170</f>
        <v>17056000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17056000</v>
      </c>
      <c r="AI169" s="8">
        <v>0</v>
      </c>
      <c r="AJ169" s="7">
        <v>0</v>
      </c>
      <c r="AK169" s="8">
        <v>0</v>
      </c>
      <c r="AL169" s="7">
        <v>0</v>
      </c>
    </row>
    <row r="170" spans="1:38" ht="78.75" customHeight="1" outlineLevel="4">
      <c r="A170" s="50">
        <v>159</v>
      </c>
      <c r="B170" s="5" t="s">
        <v>189</v>
      </c>
      <c r="C170" s="6" t="s">
        <v>6</v>
      </c>
      <c r="D170" s="6" t="s">
        <v>188</v>
      </c>
      <c r="E170" s="6" t="s">
        <v>190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</f>
        <v>17056000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17056000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38.25" outlineLevel="5">
      <c r="A171" s="11">
        <v>160</v>
      </c>
      <c r="B171" s="5" t="s">
        <v>191</v>
      </c>
      <c r="C171" s="6" t="s">
        <v>6</v>
      </c>
      <c r="D171" s="6" t="s">
        <v>188</v>
      </c>
      <c r="E171" s="6" t="s">
        <v>192</v>
      </c>
      <c r="F171" s="6" t="s">
        <v>9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f>N172+N173+N174</f>
        <v>17056000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17056000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38.25" outlineLevel="6">
      <c r="A172" s="50">
        <v>161</v>
      </c>
      <c r="B172" s="5" t="s">
        <v>23</v>
      </c>
      <c r="C172" s="6" t="s">
        <v>6</v>
      </c>
      <c r="D172" s="6" t="s">
        <v>188</v>
      </c>
      <c r="E172" s="6" t="s">
        <v>192</v>
      </c>
      <c r="F172" s="6" t="s">
        <v>24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v>200000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200000</v>
      </c>
      <c r="AI172" s="8">
        <v>0</v>
      </c>
      <c r="AJ172" s="7">
        <v>0</v>
      </c>
      <c r="AK172" s="8">
        <v>0</v>
      </c>
      <c r="AL172" s="7">
        <v>0</v>
      </c>
    </row>
    <row r="173" spans="1:38" ht="15" outlineLevel="6">
      <c r="A173" s="11">
        <v>162</v>
      </c>
      <c r="B173" s="5" t="s">
        <v>186</v>
      </c>
      <c r="C173" s="6" t="s">
        <v>6</v>
      </c>
      <c r="D173" s="6" t="s">
        <v>188</v>
      </c>
      <c r="E173" s="6" t="s">
        <v>192</v>
      </c>
      <c r="F173" s="6" t="s">
        <v>187</v>
      </c>
      <c r="G173" s="6" t="s">
        <v>9</v>
      </c>
      <c r="H173" s="6"/>
      <c r="I173" s="6"/>
      <c r="J173" s="6"/>
      <c r="K173" s="6"/>
      <c r="L173" s="6"/>
      <c r="M173" s="7">
        <v>0</v>
      </c>
      <c r="N173" s="7">
        <v>16056000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16056000</v>
      </c>
      <c r="AI173" s="8">
        <v>0</v>
      </c>
      <c r="AJ173" s="7">
        <v>0</v>
      </c>
      <c r="AK173" s="8">
        <v>0</v>
      </c>
      <c r="AL173" s="7">
        <v>0</v>
      </c>
    </row>
    <row r="174" spans="1:38" ht="51" outlineLevel="6">
      <c r="A174" s="50">
        <v>163</v>
      </c>
      <c r="B174" s="5" t="s">
        <v>131</v>
      </c>
      <c r="C174" s="6" t="s">
        <v>6</v>
      </c>
      <c r="D174" s="6" t="s">
        <v>188</v>
      </c>
      <c r="E174" s="6" t="s">
        <v>192</v>
      </c>
      <c r="F174" s="6" t="s">
        <v>132</v>
      </c>
      <c r="G174" s="6" t="s">
        <v>9</v>
      </c>
      <c r="H174" s="6"/>
      <c r="I174" s="6"/>
      <c r="J174" s="6"/>
      <c r="K174" s="6"/>
      <c r="L174" s="6"/>
      <c r="M174" s="7">
        <v>0</v>
      </c>
      <c r="N174" s="7">
        <v>800000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800000</v>
      </c>
      <c r="AI174" s="8">
        <v>0</v>
      </c>
      <c r="AJ174" s="7">
        <v>0</v>
      </c>
      <c r="AK174" s="8">
        <v>0</v>
      </c>
      <c r="AL174" s="7">
        <v>0</v>
      </c>
    </row>
    <row r="175" spans="1:38" s="14" customFormat="1" ht="14.25" outlineLevel="2">
      <c r="A175" s="11">
        <v>164</v>
      </c>
      <c r="B175" s="21" t="s">
        <v>454</v>
      </c>
      <c r="C175" s="18" t="s">
        <v>6</v>
      </c>
      <c r="D175" s="18" t="s">
        <v>193</v>
      </c>
      <c r="E175" s="18" t="s">
        <v>8</v>
      </c>
      <c r="F175" s="18" t="s">
        <v>9</v>
      </c>
      <c r="G175" s="18" t="s">
        <v>9</v>
      </c>
      <c r="H175" s="18"/>
      <c r="I175" s="18"/>
      <c r="J175" s="18"/>
      <c r="K175" s="18"/>
      <c r="L175" s="18"/>
      <c r="M175" s="19">
        <v>0</v>
      </c>
      <c r="N175" s="19">
        <f>N176+N180</f>
        <v>6480000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6480000</v>
      </c>
      <c r="AI175" s="20">
        <v>0</v>
      </c>
      <c r="AJ175" s="19">
        <v>0</v>
      </c>
      <c r="AK175" s="20">
        <v>0</v>
      </c>
      <c r="AL175" s="19">
        <v>0</v>
      </c>
    </row>
    <row r="176" spans="1:38" ht="54" customHeight="1" outlineLevel="3">
      <c r="A176" s="50">
        <v>165</v>
      </c>
      <c r="B176" s="5" t="s">
        <v>194</v>
      </c>
      <c r="C176" s="6" t="s">
        <v>6</v>
      </c>
      <c r="D176" s="6" t="s">
        <v>193</v>
      </c>
      <c r="E176" s="6" t="s">
        <v>195</v>
      </c>
      <c r="F176" s="6" t="s">
        <v>9</v>
      </c>
      <c r="G176" s="6" t="s">
        <v>9</v>
      </c>
      <c r="H176" s="6"/>
      <c r="I176" s="6"/>
      <c r="J176" s="6"/>
      <c r="K176" s="6"/>
      <c r="L176" s="6"/>
      <c r="M176" s="7">
        <v>0</v>
      </c>
      <c r="N176" s="7">
        <f>N177</f>
        <v>300000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300000</v>
      </c>
      <c r="AI176" s="8">
        <v>0</v>
      </c>
      <c r="AJ176" s="7">
        <v>0</v>
      </c>
      <c r="AK176" s="8">
        <v>0</v>
      </c>
      <c r="AL176" s="7">
        <v>0</v>
      </c>
    </row>
    <row r="177" spans="1:38" ht="38.25" outlineLevel="4">
      <c r="A177" s="11">
        <v>166</v>
      </c>
      <c r="B177" s="5" t="s">
        <v>196</v>
      </c>
      <c r="C177" s="6" t="s">
        <v>6</v>
      </c>
      <c r="D177" s="6" t="s">
        <v>193</v>
      </c>
      <c r="E177" s="6" t="s">
        <v>197</v>
      </c>
      <c r="F177" s="6" t="s">
        <v>9</v>
      </c>
      <c r="G177" s="6" t="s">
        <v>9</v>
      </c>
      <c r="H177" s="6"/>
      <c r="I177" s="6"/>
      <c r="J177" s="6"/>
      <c r="K177" s="6"/>
      <c r="L177" s="6"/>
      <c r="M177" s="7">
        <v>0</v>
      </c>
      <c r="N177" s="7">
        <f>N178</f>
        <v>300000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300000</v>
      </c>
      <c r="AI177" s="8">
        <v>0</v>
      </c>
      <c r="AJ177" s="7">
        <v>0</v>
      </c>
      <c r="AK177" s="8">
        <v>0</v>
      </c>
      <c r="AL177" s="7">
        <v>0</v>
      </c>
    </row>
    <row r="178" spans="1:38" ht="25.5" outlineLevel="5">
      <c r="A178" s="50">
        <v>167</v>
      </c>
      <c r="B178" s="5" t="s">
        <v>198</v>
      </c>
      <c r="C178" s="6" t="s">
        <v>6</v>
      </c>
      <c r="D178" s="6" t="s">
        <v>193</v>
      </c>
      <c r="E178" s="6" t="s">
        <v>199</v>
      </c>
      <c r="F178" s="6" t="s">
        <v>9</v>
      </c>
      <c r="G178" s="6" t="s">
        <v>9</v>
      </c>
      <c r="H178" s="6"/>
      <c r="I178" s="6"/>
      <c r="J178" s="6"/>
      <c r="K178" s="6"/>
      <c r="L178" s="6"/>
      <c r="M178" s="7">
        <v>0</v>
      </c>
      <c r="N178" s="7">
        <f>N179</f>
        <v>300000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300000</v>
      </c>
      <c r="AI178" s="8">
        <v>0</v>
      </c>
      <c r="AJ178" s="7">
        <v>0</v>
      </c>
      <c r="AK178" s="8">
        <v>0</v>
      </c>
      <c r="AL178" s="7">
        <v>0</v>
      </c>
    </row>
    <row r="179" spans="1:38" ht="38.25" outlineLevel="6">
      <c r="A179" s="11">
        <v>168</v>
      </c>
      <c r="B179" s="5" t="s">
        <v>23</v>
      </c>
      <c r="C179" s="6" t="s">
        <v>6</v>
      </c>
      <c r="D179" s="6" t="s">
        <v>193</v>
      </c>
      <c r="E179" s="6" t="s">
        <v>199</v>
      </c>
      <c r="F179" s="6" t="s">
        <v>24</v>
      </c>
      <c r="G179" s="6" t="s">
        <v>9</v>
      </c>
      <c r="H179" s="6"/>
      <c r="I179" s="6"/>
      <c r="J179" s="6"/>
      <c r="K179" s="6"/>
      <c r="L179" s="6"/>
      <c r="M179" s="7">
        <v>0</v>
      </c>
      <c r="N179" s="7">
        <v>300000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300000</v>
      </c>
      <c r="AI179" s="8">
        <v>0</v>
      </c>
      <c r="AJ179" s="7">
        <v>0</v>
      </c>
      <c r="AK179" s="8">
        <v>0</v>
      </c>
      <c r="AL179" s="7">
        <v>0</v>
      </c>
    </row>
    <row r="180" spans="1:38" ht="63.75" outlineLevel="3">
      <c r="A180" s="50">
        <v>169</v>
      </c>
      <c r="B180" s="5" t="s">
        <v>118</v>
      </c>
      <c r="C180" s="6" t="s">
        <v>6</v>
      </c>
      <c r="D180" s="6" t="s">
        <v>193</v>
      </c>
      <c r="E180" s="6" t="s">
        <v>119</v>
      </c>
      <c r="F180" s="6" t="s">
        <v>9</v>
      </c>
      <c r="G180" s="6" t="s">
        <v>9</v>
      </c>
      <c r="H180" s="6"/>
      <c r="I180" s="6"/>
      <c r="J180" s="6"/>
      <c r="K180" s="6"/>
      <c r="L180" s="6"/>
      <c r="M180" s="7">
        <v>0</v>
      </c>
      <c r="N180" s="7">
        <f>N181</f>
        <v>6180000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6180000</v>
      </c>
      <c r="AI180" s="8">
        <v>0</v>
      </c>
      <c r="AJ180" s="7">
        <v>0</v>
      </c>
      <c r="AK180" s="8">
        <v>0</v>
      </c>
      <c r="AL180" s="7">
        <v>0</v>
      </c>
    </row>
    <row r="181" spans="1:38" ht="38.25" outlineLevel="4">
      <c r="A181" s="11">
        <v>170</v>
      </c>
      <c r="B181" s="5" t="s">
        <v>120</v>
      </c>
      <c r="C181" s="6" t="s">
        <v>6</v>
      </c>
      <c r="D181" s="6" t="s">
        <v>193</v>
      </c>
      <c r="E181" s="6" t="s">
        <v>121</v>
      </c>
      <c r="F181" s="6" t="s">
        <v>9</v>
      </c>
      <c r="G181" s="6" t="s">
        <v>9</v>
      </c>
      <c r="H181" s="6"/>
      <c r="I181" s="6"/>
      <c r="J181" s="6"/>
      <c r="K181" s="6"/>
      <c r="L181" s="6"/>
      <c r="M181" s="7">
        <v>0</v>
      </c>
      <c r="N181" s="7">
        <f>N182+N184+N186</f>
        <v>6180000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6180000</v>
      </c>
      <c r="AI181" s="8">
        <v>0</v>
      </c>
      <c r="AJ181" s="7">
        <v>0</v>
      </c>
      <c r="AK181" s="8">
        <v>0</v>
      </c>
      <c r="AL181" s="7">
        <v>0</v>
      </c>
    </row>
    <row r="182" spans="1:38" ht="25.5" outlineLevel="5">
      <c r="A182" s="50">
        <v>171</v>
      </c>
      <c r="B182" s="5" t="s">
        <v>200</v>
      </c>
      <c r="C182" s="6" t="s">
        <v>6</v>
      </c>
      <c r="D182" s="6" t="s">
        <v>193</v>
      </c>
      <c r="E182" s="6" t="s">
        <v>201</v>
      </c>
      <c r="F182" s="6" t="s">
        <v>9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f>N183</f>
        <v>2570000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2570000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38.25" outlineLevel="6">
      <c r="A183" s="11">
        <v>172</v>
      </c>
      <c r="B183" s="5" t="s">
        <v>23</v>
      </c>
      <c r="C183" s="6" t="s">
        <v>6</v>
      </c>
      <c r="D183" s="6" t="s">
        <v>193</v>
      </c>
      <c r="E183" s="6" t="s">
        <v>201</v>
      </c>
      <c r="F183" s="6" t="s">
        <v>24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v>2570000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2570000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15" outlineLevel="5">
      <c r="A184" s="50">
        <v>173</v>
      </c>
      <c r="B184" s="5" t="s">
        <v>202</v>
      </c>
      <c r="C184" s="6" t="s">
        <v>6</v>
      </c>
      <c r="D184" s="6" t="s">
        <v>193</v>
      </c>
      <c r="E184" s="6" t="s">
        <v>203</v>
      </c>
      <c r="F184" s="6" t="s">
        <v>9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N185</f>
        <v>3450000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3450000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38.25" outlineLevel="6">
      <c r="A185" s="11">
        <v>174</v>
      </c>
      <c r="B185" s="5" t="s">
        <v>23</v>
      </c>
      <c r="C185" s="6" t="s">
        <v>6</v>
      </c>
      <c r="D185" s="6" t="s">
        <v>193</v>
      </c>
      <c r="E185" s="6" t="s">
        <v>203</v>
      </c>
      <c r="F185" s="6" t="s">
        <v>24</v>
      </c>
      <c r="G185" s="6" t="s">
        <v>9</v>
      </c>
      <c r="H185" s="6"/>
      <c r="I185" s="6"/>
      <c r="J185" s="6"/>
      <c r="K185" s="6"/>
      <c r="L185" s="6"/>
      <c r="M185" s="7">
        <v>0</v>
      </c>
      <c r="N185" s="7">
        <v>3450000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3450000</v>
      </c>
      <c r="AI185" s="8">
        <v>0</v>
      </c>
      <c r="AJ185" s="7">
        <v>0</v>
      </c>
      <c r="AK185" s="8">
        <v>0</v>
      </c>
      <c r="AL185" s="7">
        <v>0</v>
      </c>
    </row>
    <row r="186" spans="1:38" ht="51" outlineLevel="5">
      <c r="A186" s="50">
        <v>175</v>
      </c>
      <c r="B186" s="5" t="s">
        <v>204</v>
      </c>
      <c r="C186" s="6" t="s">
        <v>6</v>
      </c>
      <c r="D186" s="6" t="s">
        <v>193</v>
      </c>
      <c r="E186" s="6" t="s">
        <v>205</v>
      </c>
      <c r="F186" s="6" t="s">
        <v>9</v>
      </c>
      <c r="G186" s="6" t="s">
        <v>9</v>
      </c>
      <c r="H186" s="6"/>
      <c r="I186" s="6"/>
      <c r="J186" s="6"/>
      <c r="K186" s="6"/>
      <c r="L186" s="6"/>
      <c r="M186" s="7">
        <v>0</v>
      </c>
      <c r="N186" s="7">
        <f>N187</f>
        <v>160000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160000</v>
      </c>
      <c r="AI186" s="8">
        <v>0</v>
      </c>
      <c r="AJ186" s="7">
        <v>0</v>
      </c>
      <c r="AK186" s="8">
        <v>0</v>
      </c>
      <c r="AL186" s="7">
        <v>0</v>
      </c>
    </row>
    <row r="187" spans="1:38" ht="38.25" outlineLevel="6">
      <c r="A187" s="11">
        <v>176</v>
      </c>
      <c r="B187" s="5" t="s">
        <v>23</v>
      </c>
      <c r="C187" s="6" t="s">
        <v>6</v>
      </c>
      <c r="D187" s="6" t="s">
        <v>193</v>
      </c>
      <c r="E187" s="6" t="s">
        <v>205</v>
      </c>
      <c r="F187" s="6" t="s">
        <v>24</v>
      </c>
      <c r="G187" s="6" t="s">
        <v>9</v>
      </c>
      <c r="H187" s="6"/>
      <c r="I187" s="6"/>
      <c r="J187" s="6"/>
      <c r="K187" s="6"/>
      <c r="L187" s="6"/>
      <c r="M187" s="7">
        <v>0</v>
      </c>
      <c r="N187" s="7">
        <v>160000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160000</v>
      </c>
      <c r="AI187" s="8">
        <v>0</v>
      </c>
      <c r="AJ187" s="7">
        <v>0</v>
      </c>
      <c r="AK187" s="8">
        <v>0</v>
      </c>
      <c r="AL187" s="7">
        <v>0</v>
      </c>
    </row>
    <row r="188" spans="1:38" s="14" customFormat="1" ht="25.5" outlineLevel="2">
      <c r="A188" s="50">
        <v>177</v>
      </c>
      <c r="B188" s="21" t="s">
        <v>455</v>
      </c>
      <c r="C188" s="18" t="s">
        <v>6</v>
      </c>
      <c r="D188" s="18" t="s">
        <v>206</v>
      </c>
      <c r="E188" s="18" t="s">
        <v>8</v>
      </c>
      <c r="F188" s="18" t="s">
        <v>9</v>
      </c>
      <c r="G188" s="18" t="s">
        <v>9</v>
      </c>
      <c r="H188" s="18"/>
      <c r="I188" s="18"/>
      <c r="J188" s="18"/>
      <c r="K188" s="18"/>
      <c r="L188" s="18"/>
      <c r="M188" s="19">
        <v>0</v>
      </c>
      <c r="N188" s="19">
        <f>N189+N192</f>
        <v>7289000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7289000</v>
      </c>
      <c r="AI188" s="20">
        <v>0</v>
      </c>
      <c r="AJ188" s="19">
        <v>0</v>
      </c>
      <c r="AK188" s="20">
        <v>0</v>
      </c>
      <c r="AL188" s="19">
        <v>0</v>
      </c>
    </row>
    <row r="189" spans="1:38" ht="51" outlineLevel="3">
      <c r="A189" s="11">
        <v>178</v>
      </c>
      <c r="B189" s="5" t="s">
        <v>46</v>
      </c>
      <c r="C189" s="6" t="s">
        <v>6</v>
      </c>
      <c r="D189" s="6" t="s">
        <v>206</v>
      </c>
      <c r="E189" s="6" t="s">
        <v>47</v>
      </c>
      <c r="F189" s="6" t="s">
        <v>9</v>
      </c>
      <c r="G189" s="6" t="s">
        <v>9</v>
      </c>
      <c r="H189" s="6"/>
      <c r="I189" s="6"/>
      <c r="J189" s="6"/>
      <c r="K189" s="6"/>
      <c r="L189" s="6"/>
      <c r="M189" s="7">
        <v>0</v>
      </c>
      <c r="N189" s="7">
        <f>N190</f>
        <v>1350000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1350000</v>
      </c>
      <c r="AI189" s="8">
        <v>0</v>
      </c>
      <c r="AJ189" s="7">
        <v>0</v>
      </c>
      <c r="AK189" s="8">
        <v>0</v>
      </c>
      <c r="AL189" s="7">
        <v>0</v>
      </c>
    </row>
    <row r="190" spans="1:38" ht="15" outlineLevel="5">
      <c r="A190" s="50">
        <v>179</v>
      </c>
      <c r="B190" s="5" t="s">
        <v>207</v>
      </c>
      <c r="C190" s="6" t="s">
        <v>6</v>
      </c>
      <c r="D190" s="6" t="s">
        <v>206</v>
      </c>
      <c r="E190" s="6" t="s">
        <v>208</v>
      </c>
      <c r="F190" s="6" t="s">
        <v>9</v>
      </c>
      <c r="G190" s="6" t="s">
        <v>9</v>
      </c>
      <c r="H190" s="6"/>
      <c r="I190" s="6"/>
      <c r="J190" s="6"/>
      <c r="K190" s="6"/>
      <c r="L190" s="6"/>
      <c r="M190" s="7">
        <v>0</v>
      </c>
      <c r="N190" s="7">
        <f>N191</f>
        <v>1350000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1350000</v>
      </c>
      <c r="AI190" s="8">
        <v>0</v>
      </c>
      <c r="AJ190" s="7">
        <v>0</v>
      </c>
      <c r="AK190" s="8">
        <v>0</v>
      </c>
      <c r="AL190" s="7">
        <v>0</v>
      </c>
    </row>
    <row r="191" spans="1:38" ht="51" outlineLevel="6">
      <c r="A191" s="11">
        <v>180</v>
      </c>
      <c r="B191" s="5" t="s">
        <v>131</v>
      </c>
      <c r="C191" s="6" t="s">
        <v>6</v>
      </c>
      <c r="D191" s="6" t="s">
        <v>206</v>
      </c>
      <c r="E191" s="6" t="s">
        <v>208</v>
      </c>
      <c r="F191" s="6" t="s">
        <v>132</v>
      </c>
      <c r="G191" s="6" t="s">
        <v>9</v>
      </c>
      <c r="H191" s="6"/>
      <c r="I191" s="6"/>
      <c r="J191" s="6"/>
      <c r="K191" s="6"/>
      <c r="L191" s="6"/>
      <c r="M191" s="7">
        <v>0</v>
      </c>
      <c r="N191" s="7">
        <v>1350000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1350000</v>
      </c>
      <c r="AI191" s="8">
        <v>0</v>
      </c>
      <c r="AJ191" s="7">
        <v>0</v>
      </c>
      <c r="AK191" s="8">
        <v>0</v>
      </c>
      <c r="AL191" s="7">
        <v>0</v>
      </c>
    </row>
    <row r="192" spans="1:38" ht="63.75" outlineLevel="3">
      <c r="A192" s="50">
        <v>181</v>
      </c>
      <c r="B192" s="5" t="s">
        <v>118</v>
      </c>
      <c r="C192" s="6" t="s">
        <v>6</v>
      </c>
      <c r="D192" s="6" t="s">
        <v>206</v>
      </c>
      <c r="E192" s="6" t="s">
        <v>119</v>
      </c>
      <c r="F192" s="6" t="s">
        <v>9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f>N193+N196</f>
        <v>5939000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5939000</v>
      </c>
      <c r="AI192" s="8">
        <v>0</v>
      </c>
      <c r="AJ192" s="7">
        <v>0</v>
      </c>
      <c r="AK192" s="8">
        <v>0</v>
      </c>
      <c r="AL192" s="7">
        <v>0</v>
      </c>
    </row>
    <row r="193" spans="1:38" ht="38.25" outlineLevel="4">
      <c r="A193" s="11">
        <v>182</v>
      </c>
      <c r="B193" s="5" t="s">
        <v>209</v>
      </c>
      <c r="C193" s="6" t="s">
        <v>6</v>
      </c>
      <c r="D193" s="6" t="s">
        <v>206</v>
      </c>
      <c r="E193" s="6" t="s">
        <v>210</v>
      </c>
      <c r="F193" s="6" t="s">
        <v>9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f>N194</f>
        <v>21000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21000</v>
      </c>
      <c r="AI193" s="8">
        <v>0</v>
      </c>
      <c r="AJ193" s="7">
        <v>0</v>
      </c>
      <c r="AK193" s="8">
        <v>0</v>
      </c>
      <c r="AL193" s="7">
        <v>0</v>
      </c>
    </row>
    <row r="194" spans="1:38" ht="80.25" customHeight="1" outlineLevel="5">
      <c r="A194" s="50">
        <v>183</v>
      </c>
      <c r="B194" s="5" t="s">
        <v>211</v>
      </c>
      <c r="C194" s="6" t="s">
        <v>6</v>
      </c>
      <c r="D194" s="6" t="s">
        <v>206</v>
      </c>
      <c r="E194" s="6" t="s">
        <v>212</v>
      </c>
      <c r="F194" s="6" t="s">
        <v>9</v>
      </c>
      <c r="G194" s="6" t="s">
        <v>9</v>
      </c>
      <c r="H194" s="6"/>
      <c r="I194" s="6"/>
      <c r="J194" s="6"/>
      <c r="K194" s="6"/>
      <c r="L194" s="6"/>
      <c r="M194" s="7">
        <v>0</v>
      </c>
      <c r="N194" s="7">
        <f>N195</f>
        <v>21000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21000</v>
      </c>
      <c r="AI194" s="8">
        <v>0</v>
      </c>
      <c r="AJ194" s="7">
        <v>0</v>
      </c>
      <c r="AK194" s="8">
        <v>0</v>
      </c>
      <c r="AL194" s="7">
        <v>0</v>
      </c>
    </row>
    <row r="195" spans="1:38" ht="51" outlineLevel="6">
      <c r="A195" s="11">
        <v>184</v>
      </c>
      <c r="B195" s="5" t="s">
        <v>131</v>
      </c>
      <c r="C195" s="6" t="s">
        <v>6</v>
      </c>
      <c r="D195" s="6" t="s">
        <v>206</v>
      </c>
      <c r="E195" s="6" t="s">
        <v>212</v>
      </c>
      <c r="F195" s="6" t="s">
        <v>132</v>
      </c>
      <c r="G195" s="6" t="s">
        <v>9</v>
      </c>
      <c r="H195" s="6"/>
      <c r="I195" s="6"/>
      <c r="J195" s="6"/>
      <c r="K195" s="6"/>
      <c r="L195" s="6"/>
      <c r="M195" s="7">
        <v>0</v>
      </c>
      <c r="N195" s="7">
        <v>21000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21000</v>
      </c>
      <c r="AI195" s="8">
        <v>0</v>
      </c>
      <c r="AJ195" s="7">
        <v>0</v>
      </c>
      <c r="AK195" s="8">
        <v>0</v>
      </c>
      <c r="AL195" s="7">
        <v>0</v>
      </c>
    </row>
    <row r="196" spans="1:38" ht="63.75" outlineLevel="4">
      <c r="A196" s="50">
        <v>185</v>
      </c>
      <c r="B196" s="5" t="s">
        <v>213</v>
      </c>
      <c r="C196" s="6" t="s">
        <v>6</v>
      </c>
      <c r="D196" s="6" t="s">
        <v>206</v>
      </c>
      <c r="E196" s="6" t="s">
        <v>214</v>
      </c>
      <c r="F196" s="6" t="s">
        <v>9</v>
      </c>
      <c r="G196" s="6" t="s">
        <v>9</v>
      </c>
      <c r="H196" s="6"/>
      <c r="I196" s="6"/>
      <c r="J196" s="6"/>
      <c r="K196" s="6"/>
      <c r="L196" s="6"/>
      <c r="M196" s="7">
        <v>0</v>
      </c>
      <c r="N196" s="7">
        <f>N197</f>
        <v>5918000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5918000</v>
      </c>
      <c r="AI196" s="8">
        <v>0</v>
      </c>
      <c r="AJ196" s="7">
        <v>0</v>
      </c>
      <c r="AK196" s="8">
        <v>0</v>
      </c>
      <c r="AL196" s="7">
        <v>0</v>
      </c>
    </row>
    <row r="197" spans="1:38" ht="38.25" outlineLevel="5">
      <c r="A197" s="11">
        <v>186</v>
      </c>
      <c r="B197" s="5" t="s">
        <v>215</v>
      </c>
      <c r="C197" s="6" t="s">
        <v>6</v>
      </c>
      <c r="D197" s="6" t="s">
        <v>206</v>
      </c>
      <c r="E197" s="6" t="s">
        <v>216</v>
      </c>
      <c r="F197" s="6" t="s">
        <v>9</v>
      </c>
      <c r="G197" s="6" t="s">
        <v>9</v>
      </c>
      <c r="H197" s="6"/>
      <c r="I197" s="6"/>
      <c r="J197" s="6"/>
      <c r="K197" s="6"/>
      <c r="L197" s="6"/>
      <c r="M197" s="7">
        <v>0</v>
      </c>
      <c r="N197" s="7">
        <f>N198+N199+N200</f>
        <v>5918000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5918000</v>
      </c>
      <c r="AI197" s="8">
        <v>0</v>
      </c>
      <c r="AJ197" s="7">
        <v>0</v>
      </c>
      <c r="AK197" s="8">
        <v>0</v>
      </c>
      <c r="AL197" s="7">
        <v>0</v>
      </c>
    </row>
    <row r="198" spans="1:38" ht="25.5" outlineLevel="6">
      <c r="A198" s="50">
        <v>187</v>
      </c>
      <c r="B198" s="5" t="s">
        <v>90</v>
      </c>
      <c r="C198" s="6" t="s">
        <v>6</v>
      </c>
      <c r="D198" s="6" t="s">
        <v>206</v>
      </c>
      <c r="E198" s="6" t="s">
        <v>216</v>
      </c>
      <c r="F198" s="6" t="s">
        <v>91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v>3776383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3776383</v>
      </c>
      <c r="AI198" s="8">
        <v>0</v>
      </c>
      <c r="AJ198" s="7">
        <v>0</v>
      </c>
      <c r="AK198" s="8">
        <v>0</v>
      </c>
      <c r="AL198" s="7">
        <v>0</v>
      </c>
    </row>
    <row r="199" spans="1:38" ht="38.25" outlineLevel="6">
      <c r="A199" s="11">
        <v>188</v>
      </c>
      <c r="B199" s="5" t="s">
        <v>23</v>
      </c>
      <c r="C199" s="6" t="s">
        <v>6</v>
      </c>
      <c r="D199" s="6" t="s">
        <v>206</v>
      </c>
      <c r="E199" s="6" t="s">
        <v>216</v>
      </c>
      <c r="F199" s="6" t="s">
        <v>24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v>1680429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1680429</v>
      </c>
      <c r="AI199" s="8">
        <v>0</v>
      </c>
      <c r="AJ199" s="7">
        <v>0</v>
      </c>
      <c r="AK199" s="8">
        <v>0</v>
      </c>
      <c r="AL199" s="7">
        <v>0</v>
      </c>
    </row>
    <row r="200" spans="1:38" ht="15" outlineLevel="6">
      <c r="A200" s="50">
        <v>189</v>
      </c>
      <c r="B200" s="5" t="s">
        <v>25</v>
      </c>
      <c r="C200" s="6" t="s">
        <v>6</v>
      </c>
      <c r="D200" s="6" t="s">
        <v>206</v>
      </c>
      <c r="E200" s="6" t="s">
        <v>216</v>
      </c>
      <c r="F200" s="6" t="s">
        <v>26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v>461188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461188</v>
      </c>
      <c r="AI200" s="8">
        <v>0</v>
      </c>
      <c r="AJ200" s="7">
        <v>0</v>
      </c>
      <c r="AK200" s="8">
        <v>0</v>
      </c>
      <c r="AL200" s="7">
        <v>0</v>
      </c>
    </row>
    <row r="201" spans="1:38" s="14" customFormat="1" ht="14.25" outlineLevel="1">
      <c r="A201" s="11">
        <v>190</v>
      </c>
      <c r="B201" s="21" t="s">
        <v>456</v>
      </c>
      <c r="C201" s="18" t="s">
        <v>6</v>
      </c>
      <c r="D201" s="18" t="s">
        <v>217</v>
      </c>
      <c r="E201" s="18" t="s">
        <v>8</v>
      </c>
      <c r="F201" s="18" t="s">
        <v>9</v>
      </c>
      <c r="G201" s="18" t="s">
        <v>9</v>
      </c>
      <c r="H201" s="18"/>
      <c r="I201" s="18"/>
      <c r="J201" s="18"/>
      <c r="K201" s="18"/>
      <c r="L201" s="18"/>
      <c r="M201" s="19">
        <v>0</v>
      </c>
      <c r="N201" s="19">
        <f>N202+N207</f>
        <v>8084400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8084400</v>
      </c>
      <c r="AI201" s="20">
        <v>0</v>
      </c>
      <c r="AJ201" s="19">
        <v>0</v>
      </c>
      <c r="AK201" s="20">
        <v>0</v>
      </c>
      <c r="AL201" s="19">
        <v>0</v>
      </c>
    </row>
    <row r="202" spans="1:38" s="14" customFormat="1" ht="14.25" outlineLevel="2">
      <c r="A202" s="50">
        <v>191</v>
      </c>
      <c r="B202" s="21" t="s">
        <v>457</v>
      </c>
      <c r="C202" s="18" t="s">
        <v>6</v>
      </c>
      <c r="D202" s="18" t="s">
        <v>218</v>
      </c>
      <c r="E202" s="18" t="s">
        <v>8</v>
      </c>
      <c r="F202" s="18" t="s">
        <v>9</v>
      </c>
      <c r="G202" s="18" t="s">
        <v>9</v>
      </c>
      <c r="H202" s="18"/>
      <c r="I202" s="18"/>
      <c r="J202" s="18"/>
      <c r="K202" s="18"/>
      <c r="L202" s="18"/>
      <c r="M202" s="19">
        <v>0</v>
      </c>
      <c r="N202" s="19">
        <f>N203</f>
        <v>7752600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7752600</v>
      </c>
      <c r="AI202" s="20">
        <v>0</v>
      </c>
      <c r="AJ202" s="19">
        <v>0</v>
      </c>
      <c r="AK202" s="20">
        <v>0</v>
      </c>
      <c r="AL202" s="19">
        <v>0</v>
      </c>
    </row>
    <row r="203" spans="1:38" ht="63.75" outlineLevel="3">
      <c r="A203" s="11">
        <v>192</v>
      </c>
      <c r="B203" s="5" t="s">
        <v>118</v>
      </c>
      <c r="C203" s="6" t="s">
        <v>6</v>
      </c>
      <c r="D203" s="6" t="s">
        <v>218</v>
      </c>
      <c r="E203" s="6" t="s">
        <v>119</v>
      </c>
      <c r="F203" s="6" t="s">
        <v>9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N204</f>
        <v>7752600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7752600</v>
      </c>
      <c r="AI203" s="8">
        <v>0</v>
      </c>
      <c r="AJ203" s="7">
        <v>0</v>
      </c>
      <c r="AK203" s="8">
        <v>0</v>
      </c>
      <c r="AL203" s="7">
        <v>0</v>
      </c>
    </row>
    <row r="204" spans="1:38" ht="25.5" outlineLevel="4">
      <c r="A204" s="50">
        <v>193</v>
      </c>
      <c r="B204" s="5" t="s">
        <v>219</v>
      </c>
      <c r="C204" s="6" t="s">
        <v>6</v>
      </c>
      <c r="D204" s="6" t="s">
        <v>218</v>
      </c>
      <c r="E204" s="6" t="s">
        <v>220</v>
      </c>
      <c r="F204" s="6" t="s">
        <v>9</v>
      </c>
      <c r="G204" s="6" t="s">
        <v>9</v>
      </c>
      <c r="H204" s="6"/>
      <c r="I204" s="6"/>
      <c r="J204" s="6"/>
      <c r="K204" s="6"/>
      <c r="L204" s="6"/>
      <c r="M204" s="7">
        <v>0</v>
      </c>
      <c r="N204" s="7">
        <f>N205</f>
        <v>7752600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7752600</v>
      </c>
      <c r="AI204" s="8">
        <v>0</v>
      </c>
      <c r="AJ204" s="7">
        <v>0</v>
      </c>
      <c r="AK204" s="8">
        <v>0</v>
      </c>
      <c r="AL204" s="7">
        <v>0</v>
      </c>
    </row>
    <row r="205" spans="1:38" ht="25.5" outlineLevel="5">
      <c r="A205" s="11">
        <v>194</v>
      </c>
      <c r="B205" s="5" t="s">
        <v>221</v>
      </c>
      <c r="C205" s="6" t="s">
        <v>6</v>
      </c>
      <c r="D205" s="6" t="s">
        <v>218</v>
      </c>
      <c r="E205" s="6" t="s">
        <v>222</v>
      </c>
      <c r="F205" s="6" t="s">
        <v>9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f>N206</f>
        <v>7752600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7752600</v>
      </c>
      <c r="AI205" s="8">
        <v>0</v>
      </c>
      <c r="AJ205" s="7">
        <v>0</v>
      </c>
      <c r="AK205" s="8">
        <v>0</v>
      </c>
      <c r="AL205" s="7">
        <v>0</v>
      </c>
    </row>
    <row r="206" spans="1:38" ht="15" outlineLevel="6">
      <c r="A206" s="50">
        <v>195</v>
      </c>
      <c r="B206" s="5" t="s">
        <v>186</v>
      </c>
      <c r="C206" s="6" t="s">
        <v>6</v>
      </c>
      <c r="D206" s="6" t="s">
        <v>218</v>
      </c>
      <c r="E206" s="6" t="s">
        <v>222</v>
      </c>
      <c r="F206" s="6" t="s">
        <v>187</v>
      </c>
      <c r="G206" s="6" t="s">
        <v>9</v>
      </c>
      <c r="H206" s="6"/>
      <c r="I206" s="6"/>
      <c r="J206" s="6"/>
      <c r="K206" s="6"/>
      <c r="L206" s="6"/>
      <c r="M206" s="7">
        <v>0</v>
      </c>
      <c r="N206" s="7">
        <v>7752600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7752600</v>
      </c>
      <c r="AI206" s="8">
        <v>0</v>
      </c>
      <c r="AJ206" s="7">
        <v>0</v>
      </c>
      <c r="AK206" s="8">
        <v>0</v>
      </c>
      <c r="AL206" s="7">
        <v>0</v>
      </c>
    </row>
    <row r="207" spans="1:38" s="14" customFormat="1" ht="14.25" outlineLevel="2">
      <c r="A207" s="11">
        <v>196</v>
      </c>
      <c r="B207" s="21" t="s">
        <v>458</v>
      </c>
      <c r="C207" s="18" t="s">
        <v>6</v>
      </c>
      <c r="D207" s="18" t="s">
        <v>223</v>
      </c>
      <c r="E207" s="18" t="s">
        <v>8</v>
      </c>
      <c r="F207" s="18" t="s">
        <v>9</v>
      </c>
      <c r="G207" s="18" t="s">
        <v>9</v>
      </c>
      <c r="H207" s="18"/>
      <c r="I207" s="18"/>
      <c r="J207" s="18"/>
      <c r="K207" s="18"/>
      <c r="L207" s="18"/>
      <c r="M207" s="19">
        <v>0</v>
      </c>
      <c r="N207" s="19">
        <f>N208+N211+N214</f>
        <v>331800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331800</v>
      </c>
      <c r="AI207" s="20">
        <v>0</v>
      </c>
      <c r="AJ207" s="19">
        <v>0</v>
      </c>
      <c r="AK207" s="20">
        <v>0</v>
      </c>
      <c r="AL207" s="19">
        <v>0</v>
      </c>
    </row>
    <row r="208" spans="1:38" ht="51" outlineLevel="3">
      <c r="A208" s="50">
        <v>197</v>
      </c>
      <c r="B208" s="5" t="s">
        <v>224</v>
      </c>
      <c r="C208" s="6" t="s">
        <v>6</v>
      </c>
      <c r="D208" s="6" t="s">
        <v>223</v>
      </c>
      <c r="E208" s="6" t="s">
        <v>225</v>
      </c>
      <c r="F208" s="6" t="s">
        <v>9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f>N209</f>
        <v>52200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52200</v>
      </c>
      <c r="AI208" s="8">
        <v>0</v>
      </c>
      <c r="AJ208" s="7">
        <v>0</v>
      </c>
      <c r="AK208" s="8">
        <v>0</v>
      </c>
      <c r="AL208" s="7">
        <v>0</v>
      </c>
    </row>
    <row r="209" spans="1:38" ht="51" outlineLevel="5">
      <c r="A209" s="11">
        <v>198</v>
      </c>
      <c r="B209" s="5" t="s">
        <v>226</v>
      </c>
      <c r="C209" s="6" t="s">
        <v>6</v>
      </c>
      <c r="D209" s="6" t="s">
        <v>223</v>
      </c>
      <c r="E209" s="6" t="s">
        <v>227</v>
      </c>
      <c r="F209" s="6" t="s">
        <v>9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f>N210</f>
        <v>52200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52200</v>
      </c>
      <c r="AI209" s="8">
        <v>0</v>
      </c>
      <c r="AJ209" s="7">
        <v>0</v>
      </c>
      <c r="AK209" s="8">
        <v>0</v>
      </c>
      <c r="AL209" s="7">
        <v>0</v>
      </c>
    </row>
    <row r="210" spans="1:38" ht="15" outlineLevel="6">
      <c r="A210" s="50">
        <v>199</v>
      </c>
      <c r="B210" s="5" t="s">
        <v>228</v>
      </c>
      <c r="C210" s="6" t="s">
        <v>6</v>
      </c>
      <c r="D210" s="6" t="s">
        <v>223</v>
      </c>
      <c r="E210" s="6" t="s">
        <v>227</v>
      </c>
      <c r="F210" s="6" t="s">
        <v>229</v>
      </c>
      <c r="G210" s="6" t="s">
        <v>9</v>
      </c>
      <c r="H210" s="6"/>
      <c r="I210" s="6"/>
      <c r="J210" s="6"/>
      <c r="K210" s="6"/>
      <c r="L210" s="6"/>
      <c r="M210" s="7">
        <v>0</v>
      </c>
      <c r="N210" s="7">
        <v>52200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52200</v>
      </c>
      <c r="AI210" s="8">
        <v>0</v>
      </c>
      <c r="AJ210" s="7">
        <v>0</v>
      </c>
      <c r="AK210" s="8">
        <v>0</v>
      </c>
      <c r="AL210" s="7">
        <v>0</v>
      </c>
    </row>
    <row r="211" spans="1:38" ht="38.25" outlineLevel="3">
      <c r="A211" s="11">
        <v>200</v>
      </c>
      <c r="B211" s="5" t="s">
        <v>230</v>
      </c>
      <c r="C211" s="6" t="s">
        <v>6</v>
      </c>
      <c r="D211" s="6" t="s">
        <v>223</v>
      </c>
      <c r="E211" s="6" t="s">
        <v>231</v>
      </c>
      <c r="F211" s="6" t="s">
        <v>9</v>
      </c>
      <c r="G211" s="6" t="s">
        <v>9</v>
      </c>
      <c r="H211" s="6"/>
      <c r="I211" s="6"/>
      <c r="J211" s="6"/>
      <c r="K211" s="6"/>
      <c r="L211" s="6"/>
      <c r="M211" s="7">
        <v>0</v>
      </c>
      <c r="N211" s="7">
        <f>N212</f>
        <v>33200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33200</v>
      </c>
      <c r="AI211" s="8">
        <v>0</v>
      </c>
      <c r="AJ211" s="7">
        <v>0</v>
      </c>
      <c r="AK211" s="8">
        <v>0</v>
      </c>
      <c r="AL211" s="7">
        <v>0</v>
      </c>
    </row>
    <row r="212" spans="1:38" ht="38.25" outlineLevel="5">
      <c r="A212" s="50">
        <v>201</v>
      </c>
      <c r="B212" s="5" t="s">
        <v>232</v>
      </c>
      <c r="C212" s="6" t="s">
        <v>6</v>
      </c>
      <c r="D212" s="6" t="s">
        <v>223</v>
      </c>
      <c r="E212" s="6" t="s">
        <v>233</v>
      </c>
      <c r="F212" s="6" t="s">
        <v>9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f>N213</f>
        <v>33200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33200</v>
      </c>
      <c r="AI212" s="8">
        <v>0</v>
      </c>
      <c r="AJ212" s="7">
        <v>0</v>
      </c>
      <c r="AK212" s="8">
        <v>0</v>
      </c>
      <c r="AL212" s="7">
        <v>0</v>
      </c>
    </row>
    <row r="213" spans="1:38" ht="15" outlineLevel="6">
      <c r="A213" s="11">
        <v>202</v>
      </c>
      <c r="B213" s="5" t="s">
        <v>228</v>
      </c>
      <c r="C213" s="6" t="s">
        <v>6</v>
      </c>
      <c r="D213" s="6" t="s">
        <v>223</v>
      </c>
      <c r="E213" s="6" t="s">
        <v>233</v>
      </c>
      <c r="F213" s="6" t="s">
        <v>229</v>
      </c>
      <c r="G213" s="6" t="s">
        <v>9</v>
      </c>
      <c r="H213" s="6"/>
      <c r="I213" s="6"/>
      <c r="J213" s="6"/>
      <c r="K213" s="6"/>
      <c r="L213" s="6"/>
      <c r="M213" s="7">
        <v>0</v>
      </c>
      <c r="N213" s="7">
        <v>33200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33200</v>
      </c>
      <c r="AI213" s="8">
        <v>0</v>
      </c>
      <c r="AJ213" s="7">
        <v>0</v>
      </c>
      <c r="AK213" s="8">
        <v>0</v>
      </c>
      <c r="AL213" s="7">
        <v>0</v>
      </c>
    </row>
    <row r="214" spans="1:38" ht="39.75" customHeight="1" outlineLevel="3">
      <c r="A214" s="50">
        <v>203</v>
      </c>
      <c r="B214" s="5" t="s">
        <v>234</v>
      </c>
      <c r="C214" s="6" t="s">
        <v>6</v>
      </c>
      <c r="D214" s="6" t="s">
        <v>223</v>
      </c>
      <c r="E214" s="6" t="s">
        <v>235</v>
      </c>
      <c r="F214" s="6" t="s">
        <v>9</v>
      </c>
      <c r="G214" s="6" t="s">
        <v>9</v>
      </c>
      <c r="H214" s="6"/>
      <c r="I214" s="6"/>
      <c r="J214" s="6"/>
      <c r="K214" s="6"/>
      <c r="L214" s="6"/>
      <c r="M214" s="7">
        <v>0</v>
      </c>
      <c r="N214" s="7">
        <f>N215</f>
        <v>246400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246400</v>
      </c>
      <c r="AI214" s="8">
        <v>0</v>
      </c>
      <c r="AJ214" s="7">
        <v>0</v>
      </c>
      <c r="AK214" s="8">
        <v>0</v>
      </c>
      <c r="AL214" s="7">
        <v>0</v>
      </c>
    </row>
    <row r="215" spans="1:38" ht="51" outlineLevel="4">
      <c r="A215" s="11">
        <v>204</v>
      </c>
      <c r="B215" s="5" t="s">
        <v>236</v>
      </c>
      <c r="C215" s="6" t="s">
        <v>6</v>
      </c>
      <c r="D215" s="6" t="s">
        <v>223</v>
      </c>
      <c r="E215" s="6" t="s">
        <v>237</v>
      </c>
      <c r="F215" s="6" t="s">
        <v>9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f>N216</f>
        <v>246400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246400</v>
      </c>
      <c r="AI215" s="8">
        <v>0</v>
      </c>
      <c r="AJ215" s="7">
        <v>0</v>
      </c>
      <c r="AK215" s="8">
        <v>0</v>
      </c>
      <c r="AL215" s="7">
        <v>0</v>
      </c>
    </row>
    <row r="216" spans="1:38" ht="25.5" outlineLevel="5">
      <c r="A216" s="50">
        <v>205</v>
      </c>
      <c r="B216" s="5" t="s">
        <v>238</v>
      </c>
      <c r="C216" s="6" t="s">
        <v>6</v>
      </c>
      <c r="D216" s="6" t="s">
        <v>223</v>
      </c>
      <c r="E216" s="6" t="s">
        <v>239</v>
      </c>
      <c r="F216" s="6" t="s">
        <v>9</v>
      </c>
      <c r="G216" s="6" t="s">
        <v>9</v>
      </c>
      <c r="H216" s="6"/>
      <c r="I216" s="6"/>
      <c r="J216" s="6"/>
      <c r="K216" s="6"/>
      <c r="L216" s="6"/>
      <c r="M216" s="7">
        <v>0</v>
      </c>
      <c r="N216" s="7">
        <f>N217</f>
        <v>246400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246400</v>
      </c>
      <c r="AI216" s="8">
        <v>0</v>
      </c>
      <c r="AJ216" s="7">
        <v>0</v>
      </c>
      <c r="AK216" s="8">
        <v>0</v>
      </c>
      <c r="AL216" s="7">
        <v>0</v>
      </c>
    </row>
    <row r="217" spans="1:38" ht="15" outlineLevel="6">
      <c r="A217" s="11">
        <v>206</v>
      </c>
      <c r="B217" s="5" t="s">
        <v>228</v>
      </c>
      <c r="C217" s="6" t="s">
        <v>6</v>
      </c>
      <c r="D217" s="6" t="s">
        <v>223</v>
      </c>
      <c r="E217" s="6" t="s">
        <v>239</v>
      </c>
      <c r="F217" s="6" t="s">
        <v>229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v>246400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246400</v>
      </c>
      <c r="AI217" s="8">
        <v>0</v>
      </c>
      <c r="AJ217" s="7">
        <v>0</v>
      </c>
      <c r="AK217" s="8">
        <v>0</v>
      </c>
      <c r="AL217" s="7">
        <v>0</v>
      </c>
    </row>
    <row r="218" spans="1:38" s="14" customFormat="1" ht="14.25" outlineLevel="1">
      <c r="A218" s="50">
        <v>207</v>
      </c>
      <c r="B218" s="21" t="s">
        <v>459</v>
      </c>
      <c r="C218" s="18" t="s">
        <v>6</v>
      </c>
      <c r="D218" s="18" t="s">
        <v>240</v>
      </c>
      <c r="E218" s="18" t="s">
        <v>8</v>
      </c>
      <c r="F218" s="18" t="s">
        <v>9</v>
      </c>
      <c r="G218" s="18" t="s">
        <v>9</v>
      </c>
      <c r="H218" s="18"/>
      <c r="I218" s="18"/>
      <c r="J218" s="18"/>
      <c r="K218" s="18"/>
      <c r="L218" s="18"/>
      <c r="M218" s="19">
        <v>0</v>
      </c>
      <c r="N218" s="19">
        <f>N219</f>
        <v>19000000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19000000</v>
      </c>
      <c r="AI218" s="20">
        <v>0</v>
      </c>
      <c r="AJ218" s="19">
        <v>0</v>
      </c>
      <c r="AK218" s="20">
        <v>0</v>
      </c>
      <c r="AL218" s="19">
        <v>0</v>
      </c>
    </row>
    <row r="219" spans="1:38" s="14" customFormat="1" ht="14.25" outlineLevel="2">
      <c r="A219" s="11">
        <v>208</v>
      </c>
      <c r="B219" s="21" t="s">
        <v>460</v>
      </c>
      <c r="C219" s="18" t="s">
        <v>6</v>
      </c>
      <c r="D219" s="18" t="s">
        <v>241</v>
      </c>
      <c r="E219" s="18" t="s">
        <v>8</v>
      </c>
      <c r="F219" s="18" t="s">
        <v>9</v>
      </c>
      <c r="G219" s="18" t="s">
        <v>9</v>
      </c>
      <c r="H219" s="18"/>
      <c r="I219" s="18"/>
      <c r="J219" s="18"/>
      <c r="K219" s="18"/>
      <c r="L219" s="18"/>
      <c r="M219" s="19">
        <v>0</v>
      </c>
      <c r="N219" s="19">
        <f>N220</f>
        <v>19000000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19000000</v>
      </c>
      <c r="AI219" s="20">
        <v>0</v>
      </c>
      <c r="AJ219" s="19">
        <v>0</v>
      </c>
      <c r="AK219" s="20">
        <v>0</v>
      </c>
      <c r="AL219" s="19">
        <v>0</v>
      </c>
    </row>
    <row r="220" spans="1:38" ht="38.25" outlineLevel="3">
      <c r="A220" s="50">
        <v>209</v>
      </c>
      <c r="B220" s="5" t="s">
        <v>242</v>
      </c>
      <c r="C220" s="6" t="s">
        <v>6</v>
      </c>
      <c r="D220" s="6" t="s">
        <v>241</v>
      </c>
      <c r="E220" s="6" t="s">
        <v>243</v>
      </c>
      <c r="F220" s="6" t="s">
        <v>9</v>
      </c>
      <c r="G220" s="6" t="s">
        <v>9</v>
      </c>
      <c r="H220" s="6"/>
      <c r="I220" s="6"/>
      <c r="J220" s="6"/>
      <c r="K220" s="6"/>
      <c r="L220" s="6"/>
      <c r="M220" s="7">
        <v>0</v>
      </c>
      <c r="N220" s="7">
        <f>N221+N228</f>
        <v>19000000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19000000</v>
      </c>
      <c r="AI220" s="8">
        <v>0</v>
      </c>
      <c r="AJ220" s="7">
        <v>0</v>
      </c>
      <c r="AK220" s="8">
        <v>0</v>
      </c>
      <c r="AL220" s="7">
        <v>0</v>
      </c>
    </row>
    <row r="221" spans="1:38" ht="15" outlineLevel="4">
      <c r="A221" s="11">
        <v>210</v>
      </c>
      <c r="B221" s="5" t="s">
        <v>244</v>
      </c>
      <c r="C221" s="6" t="s">
        <v>6</v>
      </c>
      <c r="D221" s="6" t="s">
        <v>241</v>
      </c>
      <c r="E221" s="6" t="s">
        <v>245</v>
      </c>
      <c r="F221" s="6" t="s">
        <v>9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f>N222+N224+N226</f>
        <v>851000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851000</v>
      </c>
      <c r="AI221" s="8">
        <v>0</v>
      </c>
      <c r="AJ221" s="7">
        <v>0</v>
      </c>
      <c r="AK221" s="8">
        <v>0</v>
      </c>
      <c r="AL221" s="7">
        <v>0</v>
      </c>
    </row>
    <row r="222" spans="1:38" ht="89.25" outlineLevel="5">
      <c r="A222" s="50">
        <v>211</v>
      </c>
      <c r="B222" s="5" t="s">
        <v>246</v>
      </c>
      <c r="C222" s="6" t="s">
        <v>6</v>
      </c>
      <c r="D222" s="6" t="s">
        <v>241</v>
      </c>
      <c r="E222" s="6" t="s">
        <v>247</v>
      </c>
      <c r="F222" s="6" t="s">
        <v>9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f>N223</f>
        <v>200000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200000</v>
      </c>
      <c r="AI222" s="8">
        <v>0</v>
      </c>
      <c r="AJ222" s="7">
        <v>0</v>
      </c>
      <c r="AK222" s="8">
        <v>0</v>
      </c>
      <c r="AL222" s="7">
        <v>0</v>
      </c>
    </row>
    <row r="223" spans="1:38" ht="15" outlineLevel="6">
      <c r="A223" s="11">
        <v>212</v>
      </c>
      <c r="B223" s="5" t="s">
        <v>228</v>
      </c>
      <c r="C223" s="6" t="s">
        <v>6</v>
      </c>
      <c r="D223" s="6" t="s">
        <v>241</v>
      </c>
      <c r="E223" s="6" t="s">
        <v>247</v>
      </c>
      <c r="F223" s="6" t="s">
        <v>229</v>
      </c>
      <c r="G223" s="6" t="s">
        <v>9</v>
      </c>
      <c r="H223" s="6"/>
      <c r="I223" s="6"/>
      <c r="J223" s="6"/>
      <c r="K223" s="6"/>
      <c r="L223" s="6"/>
      <c r="M223" s="7">
        <v>0</v>
      </c>
      <c r="N223" s="7">
        <v>200000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200000</v>
      </c>
      <c r="AI223" s="8">
        <v>0</v>
      </c>
      <c r="AJ223" s="7">
        <v>0</v>
      </c>
      <c r="AK223" s="8">
        <v>0</v>
      </c>
      <c r="AL223" s="7">
        <v>0</v>
      </c>
    </row>
    <row r="224" spans="1:38" ht="63.75" outlineLevel="5">
      <c r="A224" s="50">
        <v>213</v>
      </c>
      <c r="B224" s="5" t="s">
        <v>248</v>
      </c>
      <c r="C224" s="6" t="s">
        <v>6</v>
      </c>
      <c r="D224" s="6" t="s">
        <v>241</v>
      </c>
      <c r="E224" s="6" t="s">
        <v>249</v>
      </c>
      <c r="F224" s="6" t="s">
        <v>9</v>
      </c>
      <c r="G224" s="6" t="s">
        <v>9</v>
      </c>
      <c r="H224" s="6"/>
      <c r="I224" s="6"/>
      <c r="J224" s="6"/>
      <c r="K224" s="6"/>
      <c r="L224" s="6"/>
      <c r="M224" s="7">
        <v>0</v>
      </c>
      <c r="N224" s="7">
        <f>N225</f>
        <v>55000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55000</v>
      </c>
      <c r="AI224" s="8">
        <v>0</v>
      </c>
      <c r="AJ224" s="7">
        <v>0</v>
      </c>
      <c r="AK224" s="8">
        <v>0</v>
      </c>
      <c r="AL224" s="7">
        <v>0</v>
      </c>
    </row>
    <row r="225" spans="1:38" ht="15" outlineLevel="6">
      <c r="A225" s="11">
        <v>214</v>
      </c>
      <c r="B225" s="5" t="s">
        <v>228</v>
      </c>
      <c r="C225" s="6" t="s">
        <v>6</v>
      </c>
      <c r="D225" s="6" t="s">
        <v>241</v>
      </c>
      <c r="E225" s="6" t="s">
        <v>249</v>
      </c>
      <c r="F225" s="6" t="s">
        <v>229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v>55000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55000</v>
      </c>
      <c r="AI225" s="8">
        <v>0</v>
      </c>
      <c r="AJ225" s="7">
        <v>0</v>
      </c>
      <c r="AK225" s="8">
        <v>0</v>
      </c>
      <c r="AL225" s="7">
        <v>0</v>
      </c>
    </row>
    <row r="226" spans="1:38" ht="63.75" outlineLevel="5">
      <c r="A226" s="50">
        <v>215</v>
      </c>
      <c r="B226" s="5" t="s">
        <v>250</v>
      </c>
      <c r="C226" s="6" t="s">
        <v>6</v>
      </c>
      <c r="D226" s="6" t="s">
        <v>241</v>
      </c>
      <c r="E226" s="6" t="s">
        <v>251</v>
      </c>
      <c r="F226" s="6" t="s">
        <v>9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f>N227</f>
        <v>596000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596000</v>
      </c>
      <c r="AI226" s="8">
        <v>0</v>
      </c>
      <c r="AJ226" s="7">
        <v>0</v>
      </c>
      <c r="AK226" s="8">
        <v>0</v>
      </c>
      <c r="AL226" s="7">
        <v>0</v>
      </c>
    </row>
    <row r="227" spans="1:38" ht="15" outlineLevel="6">
      <c r="A227" s="11">
        <v>216</v>
      </c>
      <c r="B227" s="5" t="s">
        <v>228</v>
      </c>
      <c r="C227" s="6" t="s">
        <v>6</v>
      </c>
      <c r="D227" s="6" t="s">
        <v>241</v>
      </c>
      <c r="E227" s="6" t="s">
        <v>251</v>
      </c>
      <c r="F227" s="6" t="s">
        <v>229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v>596000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596000</v>
      </c>
      <c r="AI227" s="8">
        <v>0</v>
      </c>
      <c r="AJ227" s="7">
        <v>0</v>
      </c>
      <c r="AK227" s="8">
        <v>0</v>
      </c>
      <c r="AL227" s="7">
        <v>0</v>
      </c>
    </row>
    <row r="228" spans="1:38" ht="51" outlineLevel="4">
      <c r="A228" s="50">
        <v>217</v>
      </c>
      <c r="B228" s="5" t="s">
        <v>252</v>
      </c>
      <c r="C228" s="6" t="s">
        <v>6</v>
      </c>
      <c r="D228" s="6" t="s">
        <v>241</v>
      </c>
      <c r="E228" s="6" t="s">
        <v>253</v>
      </c>
      <c r="F228" s="6" t="s">
        <v>9</v>
      </c>
      <c r="G228" s="6" t="s">
        <v>9</v>
      </c>
      <c r="H228" s="6"/>
      <c r="I228" s="6"/>
      <c r="J228" s="6"/>
      <c r="K228" s="6"/>
      <c r="L228" s="6"/>
      <c r="M228" s="7">
        <v>0</v>
      </c>
      <c r="N228" s="7">
        <f>N229+N231+N233</f>
        <v>18149000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18149000</v>
      </c>
      <c r="AI228" s="8">
        <v>0</v>
      </c>
      <c r="AJ228" s="7">
        <v>0</v>
      </c>
      <c r="AK228" s="8">
        <v>0</v>
      </c>
      <c r="AL228" s="7">
        <v>0</v>
      </c>
    </row>
    <row r="229" spans="1:38" ht="25.5" outlineLevel="5">
      <c r="A229" s="11">
        <v>218</v>
      </c>
      <c r="B229" s="5" t="s">
        <v>254</v>
      </c>
      <c r="C229" s="6" t="s">
        <v>6</v>
      </c>
      <c r="D229" s="6" t="s">
        <v>241</v>
      </c>
      <c r="E229" s="6" t="s">
        <v>255</v>
      </c>
      <c r="F229" s="6" t="s">
        <v>9</v>
      </c>
      <c r="G229" s="6" t="s">
        <v>9</v>
      </c>
      <c r="H229" s="6"/>
      <c r="I229" s="6"/>
      <c r="J229" s="6"/>
      <c r="K229" s="6"/>
      <c r="L229" s="6"/>
      <c r="M229" s="7">
        <v>0</v>
      </c>
      <c r="N229" s="7">
        <f>N230</f>
        <v>11655000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11655000</v>
      </c>
      <c r="AI229" s="8">
        <v>0</v>
      </c>
      <c r="AJ229" s="7">
        <v>0</v>
      </c>
      <c r="AK229" s="8">
        <v>0</v>
      </c>
      <c r="AL229" s="7">
        <v>0</v>
      </c>
    </row>
    <row r="230" spans="1:38" ht="15" outlineLevel="6">
      <c r="A230" s="50">
        <v>219</v>
      </c>
      <c r="B230" s="5" t="s">
        <v>228</v>
      </c>
      <c r="C230" s="6" t="s">
        <v>6</v>
      </c>
      <c r="D230" s="6" t="s">
        <v>241</v>
      </c>
      <c r="E230" s="6" t="s">
        <v>255</v>
      </c>
      <c r="F230" s="6" t="s">
        <v>229</v>
      </c>
      <c r="G230" s="6" t="s">
        <v>9</v>
      </c>
      <c r="H230" s="6"/>
      <c r="I230" s="6"/>
      <c r="J230" s="6"/>
      <c r="K230" s="6"/>
      <c r="L230" s="6"/>
      <c r="M230" s="7">
        <v>0</v>
      </c>
      <c r="N230" s="7">
        <v>11655000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11655000</v>
      </c>
      <c r="AI230" s="8">
        <v>0</v>
      </c>
      <c r="AJ230" s="7">
        <v>0</v>
      </c>
      <c r="AK230" s="8">
        <v>0</v>
      </c>
      <c r="AL230" s="7">
        <v>0</v>
      </c>
    </row>
    <row r="231" spans="1:38" ht="25.5" outlineLevel="5">
      <c r="A231" s="11">
        <v>220</v>
      </c>
      <c r="B231" s="5" t="s">
        <v>256</v>
      </c>
      <c r="C231" s="6" t="s">
        <v>6</v>
      </c>
      <c r="D231" s="6" t="s">
        <v>241</v>
      </c>
      <c r="E231" s="6" t="s">
        <v>257</v>
      </c>
      <c r="F231" s="6" t="s">
        <v>9</v>
      </c>
      <c r="G231" s="6" t="s">
        <v>9</v>
      </c>
      <c r="H231" s="6"/>
      <c r="I231" s="6"/>
      <c r="J231" s="6"/>
      <c r="K231" s="6"/>
      <c r="L231" s="6"/>
      <c r="M231" s="7">
        <v>0</v>
      </c>
      <c r="N231" s="7">
        <f>N232</f>
        <v>1710000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1710000</v>
      </c>
      <c r="AI231" s="8">
        <v>0</v>
      </c>
      <c r="AJ231" s="7">
        <v>0</v>
      </c>
      <c r="AK231" s="8">
        <v>0</v>
      </c>
      <c r="AL231" s="7">
        <v>0</v>
      </c>
    </row>
    <row r="232" spans="1:38" ht="15" outlineLevel="6">
      <c r="A232" s="50">
        <v>221</v>
      </c>
      <c r="B232" s="5" t="s">
        <v>228</v>
      </c>
      <c r="C232" s="6" t="s">
        <v>6</v>
      </c>
      <c r="D232" s="6" t="s">
        <v>241</v>
      </c>
      <c r="E232" s="6" t="s">
        <v>257</v>
      </c>
      <c r="F232" s="6" t="s">
        <v>229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v>1710000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1710000</v>
      </c>
      <c r="AI232" s="8">
        <v>0</v>
      </c>
      <c r="AJ232" s="7">
        <v>0</v>
      </c>
      <c r="AK232" s="8">
        <v>0</v>
      </c>
      <c r="AL232" s="7">
        <v>0</v>
      </c>
    </row>
    <row r="233" spans="1:38" ht="25.5" outlineLevel="5">
      <c r="A233" s="11">
        <v>222</v>
      </c>
      <c r="B233" s="5" t="s">
        <v>258</v>
      </c>
      <c r="C233" s="6" t="s">
        <v>6</v>
      </c>
      <c r="D233" s="6" t="s">
        <v>241</v>
      </c>
      <c r="E233" s="6" t="s">
        <v>259</v>
      </c>
      <c r="F233" s="6" t="s">
        <v>9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f>N234</f>
        <v>4784000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4784000</v>
      </c>
      <c r="AI233" s="8">
        <v>0</v>
      </c>
      <c r="AJ233" s="7">
        <v>0</v>
      </c>
      <c r="AK233" s="8">
        <v>0</v>
      </c>
      <c r="AL233" s="7">
        <v>0</v>
      </c>
    </row>
    <row r="234" spans="1:38" ht="15" outlineLevel="6">
      <c r="A234" s="50">
        <v>223</v>
      </c>
      <c r="B234" s="5" t="s">
        <v>228</v>
      </c>
      <c r="C234" s="6" t="s">
        <v>6</v>
      </c>
      <c r="D234" s="6" t="s">
        <v>241</v>
      </c>
      <c r="E234" s="6" t="s">
        <v>259</v>
      </c>
      <c r="F234" s="6" t="s">
        <v>229</v>
      </c>
      <c r="G234" s="6" t="s">
        <v>9</v>
      </c>
      <c r="H234" s="6"/>
      <c r="I234" s="6"/>
      <c r="J234" s="6"/>
      <c r="K234" s="6"/>
      <c r="L234" s="6"/>
      <c r="M234" s="7">
        <v>0</v>
      </c>
      <c r="N234" s="7">
        <v>4784000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4784000</v>
      </c>
      <c r="AI234" s="8">
        <v>0</v>
      </c>
      <c r="AJ234" s="7">
        <v>0</v>
      </c>
      <c r="AK234" s="8">
        <v>0</v>
      </c>
      <c r="AL234" s="7">
        <v>0</v>
      </c>
    </row>
    <row r="235" spans="1:38" s="14" customFormat="1" ht="14.25" outlineLevel="1">
      <c r="A235" s="11">
        <v>224</v>
      </c>
      <c r="B235" s="21" t="s">
        <v>461</v>
      </c>
      <c r="C235" s="18" t="s">
        <v>6</v>
      </c>
      <c r="D235" s="18" t="s">
        <v>260</v>
      </c>
      <c r="E235" s="18" t="s">
        <v>8</v>
      </c>
      <c r="F235" s="18" t="s">
        <v>9</v>
      </c>
      <c r="G235" s="18" t="s">
        <v>9</v>
      </c>
      <c r="H235" s="18"/>
      <c r="I235" s="18"/>
      <c r="J235" s="18"/>
      <c r="K235" s="18"/>
      <c r="L235" s="18"/>
      <c r="M235" s="19">
        <v>0</v>
      </c>
      <c r="N235" s="19">
        <f>N236</f>
        <v>150000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150000</v>
      </c>
      <c r="AI235" s="20">
        <v>0</v>
      </c>
      <c r="AJ235" s="19">
        <v>0</v>
      </c>
      <c r="AK235" s="20">
        <v>0</v>
      </c>
      <c r="AL235" s="19">
        <v>0</v>
      </c>
    </row>
    <row r="236" spans="1:38" s="14" customFormat="1" ht="14.25" outlineLevel="2">
      <c r="A236" s="50">
        <v>225</v>
      </c>
      <c r="B236" s="21" t="s">
        <v>462</v>
      </c>
      <c r="C236" s="18" t="s">
        <v>6</v>
      </c>
      <c r="D236" s="18" t="s">
        <v>261</v>
      </c>
      <c r="E236" s="18" t="s">
        <v>8</v>
      </c>
      <c r="F236" s="18" t="s">
        <v>9</v>
      </c>
      <c r="G236" s="18" t="s">
        <v>9</v>
      </c>
      <c r="H236" s="18"/>
      <c r="I236" s="18"/>
      <c r="J236" s="18"/>
      <c r="K236" s="18"/>
      <c r="L236" s="18"/>
      <c r="M236" s="19">
        <v>0</v>
      </c>
      <c r="N236" s="19">
        <f>N237</f>
        <v>150000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150000</v>
      </c>
      <c r="AI236" s="20">
        <v>0</v>
      </c>
      <c r="AJ236" s="19">
        <v>0</v>
      </c>
      <c r="AK236" s="20">
        <v>0</v>
      </c>
      <c r="AL236" s="19">
        <v>0</v>
      </c>
    </row>
    <row r="237" spans="1:38" ht="52.5" customHeight="1" outlineLevel="3">
      <c r="A237" s="11">
        <v>226</v>
      </c>
      <c r="B237" s="5" t="s">
        <v>262</v>
      </c>
      <c r="C237" s="6" t="s">
        <v>6</v>
      </c>
      <c r="D237" s="6" t="s">
        <v>261</v>
      </c>
      <c r="E237" s="6" t="s">
        <v>263</v>
      </c>
      <c r="F237" s="6" t="s">
        <v>9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f>N238+N241+N244+N247</f>
        <v>150000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150000</v>
      </c>
      <c r="AI237" s="8">
        <v>0</v>
      </c>
      <c r="AJ237" s="7">
        <v>0</v>
      </c>
      <c r="AK237" s="8">
        <v>0</v>
      </c>
      <c r="AL237" s="7">
        <v>0</v>
      </c>
    </row>
    <row r="238" spans="1:38" ht="38.25" outlineLevel="4">
      <c r="A238" s="50">
        <v>227</v>
      </c>
      <c r="B238" s="5" t="s">
        <v>264</v>
      </c>
      <c r="C238" s="6" t="s">
        <v>6</v>
      </c>
      <c r="D238" s="6" t="s">
        <v>261</v>
      </c>
      <c r="E238" s="6" t="s">
        <v>265</v>
      </c>
      <c r="F238" s="6" t="s">
        <v>9</v>
      </c>
      <c r="G238" s="6" t="s">
        <v>9</v>
      </c>
      <c r="H238" s="6"/>
      <c r="I238" s="6"/>
      <c r="J238" s="6"/>
      <c r="K238" s="6"/>
      <c r="L238" s="6"/>
      <c r="M238" s="7">
        <v>0</v>
      </c>
      <c r="N238" s="7">
        <f>N239</f>
        <v>20000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20000</v>
      </c>
      <c r="AI238" s="8">
        <v>0</v>
      </c>
      <c r="AJ238" s="7">
        <v>0</v>
      </c>
      <c r="AK238" s="8">
        <v>0</v>
      </c>
      <c r="AL238" s="7">
        <v>0</v>
      </c>
    </row>
    <row r="239" spans="1:38" ht="38.25" outlineLevel="5">
      <c r="A239" s="11">
        <v>228</v>
      </c>
      <c r="B239" s="5" t="s">
        <v>266</v>
      </c>
      <c r="C239" s="6" t="s">
        <v>6</v>
      </c>
      <c r="D239" s="6" t="s">
        <v>261</v>
      </c>
      <c r="E239" s="6" t="s">
        <v>267</v>
      </c>
      <c r="F239" s="6" t="s">
        <v>9</v>
      </c>
      <c r="G239" s="6" t="s">
        <v>9</v>
      </c>
      <c r="H239" s="6"/>
      <c r="I239" s="6"/>
      <c r="J239" s="6"/>
      <c r="K239" s="6"/>
      <c r="L239" s="6"/>
      <c r="M239" s="7">
        <v>0</v>
      </c>
      <c r="N239" s="7">
        <f>N240</f>
        <v>20000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20000</v>
      </c>
      <c r="AI239" s="8">
        <v>0</v>
      </c>
      <c r="AJ239" s="7">
        <v>0</v>
      </c>
      <c r="AK239" s="8">
        <v>0</v>
      </c>
      <c r="AL239" s="7">
        <v>0</v>
      </c>
    </row>
    <row r="240" spans="1:38" ht="38.25" outlineLevel="6">
      <c r="A240" s="50">
        <v>229</v>
      </c>
      <c r="B240" s="5" t="s">
        <v>23</v>
      </c>
      <c r="C240" s="6" t="s">
        <v>6</v>
      </c>
      <c r="D240" s="6" t="s">
        <v>261</v>
      </c>
      <c r="E240" s="6" t="s">
        <v>267</v>
      </c>
      <c r="F240" s="6" t="s">
        <v>24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v>20000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20000</v>
      </c>
      <c r="AI240" s="8">
        <v>0</v>
      </c>
      <c r="AJ240" s="7">
        <v>0</v>
      </c>
      <c r="AK240" s="8">
        <v>0</v>
      </c>
      <c r="AL240" s="7">
        <v>0</v>
      </c>
    </row>
    <row r="241" spans="1:38" ht="51" outlineLevel="4">
      <c r="A241" s="11">
        <v>230</v>
      </c>
      <c r="B241" s="5" t="s">
        <v>268</v>
      </c>
      <c r="C241" s="6" t="s">
        <v>6</v>
      </c>
      <c r="D241" s="6" t="s">
        <v>261</v>
      </c>
      <c r="E241" s="6" t="s">
        <v>269</v>
      </c>
      <c r="F241" s="6" t="s">
        <v>9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f>N242</f>
        <v>10000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10000</v>
      </c>
      <c r="AI241" s="8">
        <v>0</v>
      </c>
      <c r="AJ241" s="7">
        <v>0</v>
      </c>
      <c r="AK241" s="8">
        <v>0</v>
      </c>
      <c r="AL241" s="7">
        <v>0</v>
      </c>
    </row>
    <row r="242" spans="1:38" ht="40.5" customHeight="1" outlineLevel="5">
      <c r="A242" s="50">
        <v>231</v>
      </c>
      <c r="B242" s="5" t="s">
        <v>270</v>
      </c>
      <c r="C242" s="6" t="s">
        <v>6</v>
      </c>
      <c r="D242" s="6" t="s">
        <v>261</v>
      </c>
      <c r="E242" s="6" t="s">
        <v>271</v>
      </c>
      <c r="F242" s="6" t="s">
        <v>9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f>N243</f>
        <v>10000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10000</v>
      </c>
      <c r="AI242" s="8">
        <v>0</v>
      </c>
      <c r="AJ242" s="7">
        <v>0</v>
      </c>
      <c r="AK242" s="8">
        <v>0</v>
      </c>
      <c r="AL242" s="7">
        <v>0</v>
      </c>
    </row>
    <row r="243" spans="1:38" ht="38.25" outlineLevel="6">
      <c r="A243" s="11">
        <v>232</v>
      </c>
      <c r="B243" s="5" t="s">
        <v>23</v>
      </c>
      <c r="C243" s="6" t="s">
        <v>6</v>
      </c>
      <c r="D243" s="6" t="s">
        <v>261</v>
      </c>
      <c r="E243" s="6" t="s">
        <v>271</v>
      </c>
      <c r="F243" s="6" t="s">
        <v>24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v>10000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10000</v>
      </c>
      <c r="AI243" s="8">
        <v>0</v>
      </c>
      <c r="AJ243" s="7">
        <v>0</v>
      </c>
      <c r="AK243" s="8">
        <v>0</v>
      </c>
      <c r="AL243" s="7">
        <v>0</v>
      </c>
    </row>
    <row r="244" spans="1:38" ht="76.5" outlineLevel="4">
      <c r="A244" s="50">
        <v>233</v>
      </c>
      <c r="B244" s="5" t="s">
        <v>272</v>
      </c>
      <c r="C244" s="6" t="s">
        <v>6</v>
      </c>
      <c r="D244" s="6" t="s">
        <v>261</v>
      </c>
      <c r="E244" s="6" t="s">
        <v>273</v>
      </c>
      <c r="F244" s="6" t="s">
        <v>9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f>N245</f>
        <v>100000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100000</v>
      </c>
      <c r="AI244" s="8">
        <v>0</v>
      </c>
      <c r="AJ244" s="7">
        <v>0</v>
      </c>
      <c r="AK244" s="8">
        <v>0</v>
      </c>
      <c r="AL244" s="7">
        <v>0</v>
      </c>
    </row>
    <row r="245" spans="1:38" ht="66" customHeight="1" outlineLevel="5">
      <c r="A245" s="11">
        <v>234</v>
      </c>
      <c r="B245" s="5" t="s">
        <v>274</v>
      </c>
      <c r="C245" s="6" t="s">
        <v>6</v>
      </c>
      <c r="D245" s="6" t="s">
        <v>261</v>
      </c>
      <c r="E245" s="6" t="s">
        <v>275</v>
      </c>
      <c r="F245" s="6" t="s">
        <v>9</v>
      </c>
      <c r="G245" s="6" t="s">
        <v>9</v>
      </c>
      <c r="H245" s="6"/>
      <c r="I245" s="6"/>
      <c r="J245" s="6"/>
      <c r="K245" s="6"/>
      <c r="L245" s="6"/>
      <c r="M245" s="7">
        <v>0</v>
      </c>
      <c r="N245" s="7">
        <f>N246</f>
        <v>100000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100000</v>
      </c>
      <c r="AI245" s="8">
        <v>0</v>
      </c>
      <c r="AJ245" s="7">
        <v>0</v>
      </c>
      <c r="AK245" s="8">
        <v>0</v>
      </c>
      <c r="AL245" s="7">
        <v>0</v>
      </c>
    </row>
    <row r="246" spans="1:38" ht="38.25" outlineLevel="6">
      <c r="A246" s="50">
        <v>235</v>
      </c>
      <c r="B246" s="5" t="s">
        <v>23</v>
      </c>
      <c r="C246" s="6" t="s">
        <v>6</v>
      </c>
      <c r="D246" s="6" t="s">
        <v>261</v>
      </c>
      <c r="E246" s="6" t="s">
        <v>275</v>
      </c>
      <c r="F246" s="6" t="s">
        <v>24</v>
      </c>
      <c r="G246" s="6" t="s">
        <v>9</v>
      </c>
      <c r="H246" s="6"/>
      <c r="I246" s="6"/>
      <c r="J246" s="6"/>
      <c r="K246" s="6"/>
      <c r="L246" s="6"/>
      <c r="M246" s="7">
        <v>0</v>
      </c>
      <c r="N246" s="7">
        <v>100000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100000</v>
      </c>
      <c r="AI246" s="8">
        <v>0</v>
      </c>
      <c r="AJ246" s="7">
        <v>0</v>
      </c>
      <c r="AK246" s="8">
        <v>0</v>
      </c>
      <c r="AL246" s="7">
        <v>0</v>
      </c>
    </row>
    <row r="247" spans="1:38" ht="38.25" outlineLevel="4">
      <c r="A247" s="11">
        <v>236</v>
      </c>
      <c r="B247" s="5" t="s">
        <v>276</v>
      </c>
      <c r="C247" s="6" t="s">
        <v>6</v>
      </c>
      <c r="D247" s="6" t="s">
        <v>261</v>
      </c>
      <c r="E247" s="6" t="s">
        <v>277</v>
      </c>
      <c r="F247" s="6" t="s">
        <v>9</v>
      </c>
      <c r="G247" s="6" t="s">
        <v>9</v>
      </c>
      <c r="H247" s="6"/>
      <c r="I247" s="6"/>
      <c r="J247" s="6"/>
      <c r="K247" s="6"/>
      <c r="L247" s="6"/>
      <c r="M247" s="7">
        <v>0</v>
      </c>
      <c r="N247" s="7">
        <f>N248</f>
        <v>20000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20000</v>
      </c>
      <c r="AI247" s="8">
        <v>0</v>
      </c>
      <c r="AJ247" s="7">
        <v>0</v>
      </c>
      <c r="AK247" s="8">
        <v>0</v>
      </c>
      <c r="AL247" s="7">
        <v>0</v>
      </c>
    </row>
    <row r="248" spans="1:38" ht="42" customHeight="1" outlineLevel="5">
      <c r="A248" s="50">
        <v>237</v>
      </c>
      <c r="B248" s="5" t="s">
        <v>278</v>
      </c>
      <c r="C248" s="6" t="s">
        <v>6</v>
      </c>
      <c r="D248" s="6" t="s">
        <v>261</v>
      </c>
      <c r="E248" s="6" t="s">
        <v>279</v>
      </c>
      <c r="F248" s="6" t="s">
        <v>9</v>
      </c>
      <c r="G248" s="6" t="s">
        <v>9</v>
      </c>
      <c r="H248" s="6"/>
      <c r="I248" s="6"/>
      <c r="J248" s="6"/>
      <c r="K248" s="6"/>
      <c r="L248" s="6"/>
      <c r="M248" s="7">
        <v>0</v>
      </c>
      <c r="N248" s="7">
        <f>N249</f>
        <v>20000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20000</v>
      </c>
      <c r="AI248" s="8">
        <v>0</v>
      </c>
      <c r="AJ248" s="7">
        <v>0</v>
      </c>
      <c r="AK248" s="8">
        <v>0</v>
      </c>
      <c r="AL248" s="7">
        <v>0</v>
      </c>
    </row>
    <row r="249" spans="1:38" ht="38.25" outlineLevel="6">
      <c r="A249" s="11">
        <v>238</v>
      </c>
      <c r="B249" s="5" t="s">
        <v>23</v>
      </c>
      <c r="C249" s="6" t="s">
        <v>6</v>
      </c>
      <c r="D249" s="6" t="s">
        <v>261</v>
      </c>
      <c r="E249" s="6" t="s">
        <v>279</v>
      </c>
      <c r="F249" s="6" t="s">
        <v>24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v>20000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20000</v>
      </c>
      <c r="AI249" s="8">
        <v>0</v>
      </c>
      <c r="AJ249" s="7">
        <v>0</v>
      </c>
      <c r="AK249" s="8">
        <v>0</v>
      </c>
      <c r="AL249" s="7">
        <v>0</v>
      </c>
    </row>
    <row r="250" spans="1:38" s="14" customFormat="1" ht="14.25" outlineLevel="1">
      <c r="A250" s="50">
        <v>239</v>
      </c>
      <c r="B250" s="21" t="s">
        <v>463</v>
      </c>
      <c r="C250" s="18" t="s">
        <v>6</v>
      </c>
      <c r="D250" s="18" t="s">
        <v>280</v>
      </c>
      <c r="E250" s="18" t="s">
        <v>8</v>
      </c>
      <c r="F250" s="18" t="s">
        <v>9</v>
      </c>
      <c r="G250" s="18" t="s">
        <v>9</v>
      </c>
      <c r="H250" s="18"/>
      <c r="I250" s="18"/>
      <c r="J250" s="18"/>
      <c r="K250" s="18"/>
      <c r="L250" s="18"/>
      <c r="M250" s="19">
        <v>0</v>
      </c>
      <c r="N250" s="19">
        <f>N251+N276</f>
        <v>32633700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32633700</v>
      </c>
      <c r="AI250" s="20">
        <v>0</v>
      </c>
      <c r="AJ250" s="19">
        <v>0</v>
      </c>
      <c r="AK250" s="20">
        <v>0</v>
      </c>
      <c r="AL250" s="19">
        <v>0</v>
      </c>
    </row>
    <row r="251" spans="1:38" s="14" customFormat="1" ht="14.25" outlineLevel="2">
      <c r="A251" s="11">
        <v>240</v>
      </c>
      <c r="B251" s="21" t="s">
        <v>464</v>
      </c>
      <c r="C251" s="18" t="s">
        <v>6</v>
      </c>
      <c r="D251" s="18" t="s">
        <v>281</v>
      </c>
      <c r="E251" s="18" t="s">
        <v>8</v>
      </c>
      <c r="F251" s="18" t="s">
        <v>9</v>
      </c>
      <c r="G251" s="18" t="s">
        <v>9</v>
      </c>
      <c r="H251" s="18"/>
      <c r="I251" s="18"/>
      <c r="J251" s="18"/>
      <c r="K251" s="18"/>
      <c r="L251" s="18"/>
      <c r="M251" s="19">
        <v>0</v>
      </c>
      <c r="N251" s="19">
        <f>N2512+N269+N252</f>
        <v>30939084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30939084</v>
      </c>
      <c r="AI251" s="20">
        <v>0</v>
      </c>
      <c r="AJ251" s="19">
        <v>0</v>
      </c>
      <c r="AK251" s="20">
        <v>0</v>
      </c>
      <c r="AL251" s="19">
        <v>0</v>
      </c>
    </row>
    <row r="252" spans="1:38" ht="51" outlineLevel="3">
      <c r="A252" s="50">
        <v>241</v>
      </c>
      <c r="B252" s="5" t="s">
        <v>282</v>
      </c>
      <c r="C252" s="6" t="s">
        <v>6</v>
      </c>
      <c r="D252" s="6" t="s">
        <v>281</v>
      </c>
      <c r="E252" s="6" t="s">
        <v>283</v>
      </c>
      <c r="F252" s="6" t="s">
        <v>9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f>N253</f>
        <v>29884384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29884384</v>
      </c>
      <c r="AI252" s="8">
        <v>0</v>
      </c>
      <c r="AJ252" s="7">
        <v>0</v>
      </c>
      <c r="AK252" s="8">
        <v>0</v>
      </c>
      <c r="AL252" s="7">
        <v>0</v>
      </c>
    </row>
    <row r="253" spans="1:38" ht="51" outlineLevel="4">
      <c r="A253" s="11">
        <v>242</v>
      </c>
      <c r="B253" s="5" t="s">
        <v>284</v>
      </c>
      <c r="C253" s="6" t="s">
        <v>6</v>
      </c>
      <c r="D253" s="6" t="s">
        <v>281</v>
      </c>
      <c r="E253" s="6" t="s">
        <v>285</v>
      </c>
      <c r="F253" s="6" t="s">
        <v>9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f>N254+N256+N258+N260+N263+N266</f>
        <v>29884384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29884384</v>
      </c>
      <c r="AI253" s="8">
        <v>0</v>
      </c>
      <c r="AJ253" s="7">
        <v>0</v>
      </c>
      <c r="AK253" s="8">
        <v>0</v>
      </c>
      <c r="AL253" s="7">
        <v>0</v>
      </c>
    </row>
    <row r="254" spans="1:38" ht="15" outlineLevel="5">
      <c r="A254" s="50">
        <v>243</v>
      </c>
      <c r="B254" s="5" t="s">
        <v>286</v>
      </c>
      <c r="C254" s="6" t="s">
        <v>6</v>
      </c>
      <c r="D254" s="6" t="s">
        <v>281</v>
      </c>
      <c r="E254" s="6" t="s">
        <v>287</v>
      </c>
      <c r="F254" s="6" t="s">
        <v>9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f>N255</f>
        <v>275900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275900</v>
      </c>
      <c r="AI254" s="8">
        <v>0</v>
      </c>
      <c r="AJ254" s="7">
        <v>0</v>
      </c>
      <c r="AK254" s="8">
        <v>0</v>
      </c>
      <c r="AL254" s="7">
        <v>0</v>
      </c>
    </row>
    <row r="255" spans="1:38" ht="25.5" outlineLevel="6">
      <c r="A255" s="11">
        <v>244</v>
      </c>
      <c r="B255" s="5" t="s">
        <v>288</v>
      </c>
      <c r="C255" s="6" t="s">
        <v>6</v>
      </c>
      <c r="D255" s="6" t="s">
        <v>281</v>
      </c>
      <c r="E255" s="6" t="s">
        <v>287</v>
      </c>
      <c r="F255" s="6" t="s">
        <v>289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v>275900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275900</v>
      </c>
      <c r="AI255" s="8">
        <v>0</v>
      </c>
      <c r="AJ255" s="7">
        <v>0</v>
      </c>
      <c r="AK255" s="8">
        <v>0</v>
      </c>
      <c r="AL255" s="7">
        <v>0</v>
      </c>
    </row>
    <row r="256" spans="1:38" ht="25.5" outlineLevel="5">
      <c r="A256" s="50">
        <v>245</v>
      </c>
      <c r="B256" s="5" t="s">
        <v>290</v>
      </c>
      <c r="C256" s="6" t="s">
        <v>6</v>
      </c>
      <c r="D256" s="6" t="s">
        <v>281</v>
      </c>
      <c r="E256" s="6" t="s">
        <v>291</v>
      </c>
      <c r="F256" s="6" t="s">
        <v>9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f>N257</f>
        <v>64000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64000</v>
      </c>
      <c r="AI256" s="8">
        <v>0</v>
      </c>
      <c r="AJ256" s="7">
        <v>0</v>
      </c>
      <c r="AK256" s="8">
        <v>0</v>
      </c>
      <c r="AL256" s="7">
        <v>0</v>
      </c>
    </row>
    <row r="257" spans="1:38" ht="25.5" outlineLevel="6">
      <c r="A257" s="11">
        <v>246</v>
      </c>
      <c r="B257" s="5" t="s">
        <v>288</v>
      </c>
      <c r="C257" s="6" t="s">
        <v>6</v>
      </c>
      <c r="D257" s="6" t="s">
        <v>281</v>
      </c>
      <c r="E257" s="6" t="s">
        <v>291</v>
      </c>
      <c r="F257" s="6" t="s">
        <v>289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v>64000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64000</v>
      </c>
      <c r="AI257" s="8">
        <v>0</v>
      </c>
      <c r="AJ257" s="7">
        <v>0</v>
      </c>
      <c r="AK257" s="8">
        <v>0</v>
      </c>
      <c r="AL257" s="7">
        <v>0</v>
      </c>
    </row>
    <row r="258" spans="1:38" ht="15" outlineLevel="5">
      <c r="A258" s="50">
        <v>247</v>
      </c>
      <c r="B258" s="5" t="s">
        <v>292</v>
      </c>
      <c r="C258" s="6" t="s">
        <v>6</v>
      </c>
      <c r="D258" s="6" t="s">
        <v>281</v>
      </c>
      <c r="E258" s="6" t="s">
        <v>293</v>
      </c>
      <c r="F258" s="6" t="s">
        <v>9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f>N259</f>
        <v>360100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360100</v>
      </c>
      <c r="AI258" s="8">
        <v>0</v>
      </c>
      <c r="AJ258" s="7">
        <v>0</v>
      </c>
      <c r="AK258" s="8">
        <v>0</v>
      </c>
      <c r="AL258" s="7">
        <v>0</v>
      </c>
    </row>
    <row r="259" spans="1:38" ht="25.5" outlineLevel="6">
      <c r="A259" s="11">
        <v>248</v>
      </c>
      <c r="B259" s="5" t="s">
        <v>288</v>
      </c>
      <c r="C259" s="6" t="s">
        <v>6</v>
      </c>
      <c r="D259" s="6" t="s">
        <v>281</v>
      </c>
      <c r="E259" s="6" t="s">
        <v>293</v>
      </c>
      <c r="F259" s="6" t="s">
        <v>289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v>360100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360100</v>
      </c>
      <c r="AI259" s="8">
        <v>0</v>
      </c>
      <c r="AJ259" s="7">
        <v>0</v>
      </c>
      <c r="AK259" s="8">
        <v>0</v>
      </c>
      <c r="AL259" s="7">
        <v>0</v>
      </c>
    </row>
    <row r="260" spans="1:38" ht="155.25" customHeight="1" outlineLevel="5">
      <c r="A260" s="50">
        <v>249</v>
      </c>
      <c r="B260" s="5" t="s">
        <v>294</v>
      </c>
      <c r="C260" s="6" t="s">
        <v>6</v>
      </c>
      <c r="D260" s="6" t="s">
        <v>281</v>
      </c>
      <c r="E260" s="6" t="s">
        <v>295</v>
      </c>
      <c r="F260" s="6" t="s">
        <v>9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f>N261+N262</f>
        <v>8873000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8873000</v>
      </c>
      <c r="AI260" s="8">
        <v>0</v>
      </c>
      <c r="AJ260" s="7">
        <v>0</v>
      </c>
      <c r="AK260" s="8">
        <v>0</v>
      </c>
      <c r="AL260" s="7">
        <v>0</v>
      </c>
    </row>
    <row r="261" spans="1:38" ht="38.25" outlineLevel="6">
      <c r="A261" s="11">
        <v>250</v>
      </c>
      <c r="B261" s="5" t="s">
        <v>23</v>
      </c>
      <c r="C261" s="6" t="s">
        <v>6</v>
      </c>
      <c r="D261" s="6" t="s">
        <v>281</v>
      </c>
      <c r="E261" s="6" t="s">
        <v>295</v>
      </c>
      <c r="F261" s="6" t="s">
        <v>24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v>110000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110000</v>
      </c>
      <c r="AI261" s="8">
        <v>0</v>
      </c>
      <c r="AJ261" s="7">
        <v>0</v>
      </c>
      <c r="AK261" s="8">
        <v>0</v>
      </c>
      <c r="AL261" s="7">
        <v>0</v>
      </c>
    </row>
    <row r="262" spans="1:38" ht="25.5" outlineLevel="6">
      <c r="A262" s="50">
        <v>251</v>
      </c>
      <c r="B262" s="5" t="s">
        <v>288</v>
      </c>
      <c r="C262" s="6" t="s">
        <v>6</v>
      </c>
      <c r="D262" s="6" t="s">
        <v>281</v>
      </c>
      <c r="E262" s="6" t="s">
        <v>295</v>
      </c>
      <c r="F262" s="6" t="s">
        <v>289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v>8763000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8763000</v>
      </c>
      <c r="AI262" s="8">
        <v>0</v>
      </c>
      <c r="AJ262" s="7">
        <v>0</v>
      </c>
      <c r="AK262" s="8">
        <v>0</v>
      </c>
      <c r="AL262" s="7">
        <v>0</v>
      </c>
    </row>
    <row r="263" spans="1:38" ht="169.5" customHeight="1" outlineLevel="5">
      <c r="A263" s="11">
        <v>252</v>
      </c>
      <c r="B263" s="5" t="s">
        <v>296</v>
      </c>
      <c r="C263" s="6" t="s">
        <v>6</v>
      </c>
      <c r="D263" s="6" t="s">
        <v>281</v>
      </c>
      <c r="E263" s="6" t="s">
        <v>297</v>
      </c>
      <c r="F263" s="6" t="s">
        <v>9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f>N264+N265</f>
        <v>12783009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12783009</v>
      </c>
      <c r="AI263" s="8">
        <v>0</v>
      </c>
      <c r="AJ263" s="7">
        <v>0</v>
      </c>
      <c r="AK263" s="8">
        <v>0</v>
      </c>
      <c r="AL263" s="7">
        <v>0</v>
      </c>
    </row>
    <row r="264" spans="1:38" ht="38.25" outlineLevel="6">
      <c r="A264" s="50">
        <v>253</v>
      </c>
      <c r="B264" s="5" t="s">
        <v>23</v>
      </c>
      <c r="C264" s="6" t="s">
        <v>6</v>
      </c>
      <c r="D264" s="6" t="s">
        <v>281</v>
      </c>
      <c r="E264" s="6" t="s">
        <v>297</v>
      </c>
      <c r="F264" s="6" t="s">
        <v>24</v>
      </c>
      <c r="G264" s="6" t="s">
        <v>9</v>
      </c>
      <c r="H264" s="6"/>
      <c r="I264" s="6"/>
      <c r="J264" s="6"/>
      <c r="K264" s="6"/>
      <c r="L264" s="6"/>
      <c r="M264" s="7">
        <v>0</v>
      </c>
      <c r="N264" s="7">
        <v>120000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120000</v>
      </c>
      <c r="AI264" s="8">
        <v>0</v>
      </c>
      <c r="AJ264" s="7">
        <v>0</v>
      </c>
      <c r="AK264" s="8">
        <v>0</v>
      </c>
      <c r="AL264" s="7">
        <v>0</v>
      </c>
    </row>
    <row r="265" spans="1:38" ht="25.5" outlineLevel="6">
      <c r="A265" s="11">
        <v>254</v>
      </c>
      <c r="B265" s="5" t="s">
        <v>288</v>
      </c>
      <c r="C265" s="6" t="s">
        <v>6</v>
      </c>
      <c r="D265" s="6" t="s">
        <v>281</v>
      </c>
      <c r="E265" s="6" t="s">
        <v>297</v>
      </c>
      <c r="F265" s="6" t="s">
        <v>289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v>12663009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12663009</v>
      </c>
      <c r="AI265" s="8">
        <v>0</v>
      </c>
      <c r="AJ265" s="7">
        <v>0</v>
      </c>
      <c r="AK265" s="8">
        <v>0</v>
      </c>
      <c r="AL265" s="7">
        <v>0</v>
      </c>
    </row>
    <row r="266" spans="1:38" ht="165.75" outlineLevel="5">
      <c r="A266" s="50">
        <v>255</v>
      </c>
      <c r="B266" s="5" t="s">
        <v>298</v>
      </c>
      <c r="C266" s="6" t="s">
        <v>6</v>
      </c>
      <c r="D266" s="6" t="s">
        <v>281</v>
      </c>
      <c r="E266" s="6" t="s">
        <v>299</v>
      </c>
      <c r="F266" s="6" t="s">
        <v>9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f>N267+N268</f>
        <v>7528375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7528375</v>
      </c>
      <c r="AI266" s="8">
        <v>0</v>
      </c>
      <c r="AJ266" s="7">
        <v>0</v>
      </c>
      <c r="AK266" s="8">
        <v>0</v>
      </c>
      <c r="AL266" s="7">
        <v>0</v>
      </c>
    </row>
    <row r="267" spans="1:38" ht="38.25" outlineLevel="6">
      <c r="A267" s="11">
        <v>256</v>
      </c>
      <c r="B267" s="5" t="s">
        <v>23</v>
      </c>
      <c r="C267" s="6" t="s">
        <v>6</v>
      </c>
      <c r="D267" s="6" t="s">
        <v>281</v>
      </c>
      <c r="E267" s="6" t="s">
        <v>299</v>
      </c>
      <c r="F267" s="6" t="s">
        <v>24</v>
      </c>
      <c r="G267" s="6" t="s">
        <v>9</v>
      </c>
      <c r="H267" s="6"/>
      <c r="I267" s="6"/>
      <c r="J267" s="6"/>
      <c r="K267" s="6"/>
      <c r="L267" s="6"/>
      <c r="M267" s="7">
        <v>0</v>
      </c>
      <c r="N267" s="7">
        <v>120000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120000</v>
      </c>
      <c r="AI267" s="8">
        <v>0</v>
      </c>
      <c r="AJ267" s="7">
        <v>0</v>
      </c>
      <c r="AK267" s="8">
        <v>0</v>
      </c>
      <c r="AL267" s="7">
        <v>0</v>
      </c>
    </row>
    <row r="268" spans="1:38" ht="25.5" outlineLevel="6">
      <c r="A268" s="50">
        <v>257</v>
      </c>
      <c r="B268" s="5" t="s">
        <v>288</v>
      </c>
      <c r="C268" s="6" t="s">
        <v>6</v>
      </c>
      <c r="D268" s="6" t="s">
        <v>281</v>
      </c>
      <c r="E268" s="6" t="s">
        <v>299</v>
      </c>
      <c r="F268" s="6" t="s">
        <v>289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v>7408375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7408375</v>
      </c>
      <c r="AI268" s="8">
        <v>0</v>
      </c>
      <c r="AJ268" s="7">
        <v>0</v>
      </c>
      <c r="AK268" s="8">
        <v>0</v>
      </c>
      <c r="AL268" s="7">
        <v>0</v>
      </c>
    </row>
    <row r="269" spans="1:38" ht="63.75" outlineLevel="3">
      <c r="A269" s="11">
        <v>258</v>
      </c>
      <c r="B269" s="5" t="s">
        <v>300</v>
      </c>
      <c r="C269" s="6" t="s">
        <v>6</v>
      </c>
      <c r="D269" s="6" t="s">
        <v>281</v>
      </c>
      <c r="E269" s="6" t="s">
        <v>301</v>
      </c>
      <c r="F269" s="6" t="s">
        <v>9</v>
      </c>
      <c r="G269" s="6" t="s">
        <v>9</v>
      </c>
      <c r="H269" s="6"/>
      <c r="I269" s="6"/>
      <c r="J269" s="6"/>
      <c r="K269" s="6"/>
      <c r="L269" s="6"/>
      <c r="M269" s="7">
        <v>0</v>
      </c>
      <c r="N269" s="7">
        <f>N270+N273</f>
        <v>1054700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1054700</v>
      </c>
      <c r="AI269" s="8">
        <v>0</v>
      </c>
      <c r="AJ269" s="7">
        <v>0</v>
      </c>
      <c r="AK269" s="8">
        <v>0</v>
      </c>
      <c r="AL269" s="7">
        <v>0</v>
      </c>
    </row>
    <row r="270" spans="1:38" ht="38.25" outlineLevel="4">
      <c r="A270" s="50">
        <v>259</v>
      </c>
      <c r="B270" s="5" t="s">
        <v>302</v>
      </c>
      <c r="C270" s="6" t="s">
        <v>6</v>
      </c>
      <c r="D270" s="6" t="s">
        <v>281</v>
      </c>
      <c r="E270" s="6" t="s">
        <v>303</v>
      </c>
      <c r="F270" s="6" t="s">
        <v>9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f>N271</f>
        <v>752400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752400</v>
      </c>
      <c r="AI270" s="8">
        <v>0</v>
      </c>
      <c r="AJ270" s="7">
        <v>0</v>
      </c>
      <c r="AK270" s="8">
        <v>0</v>
      </c>
      <c r="AL270" s="7">
        <v>0</v>
      </c>
    </row>
    <row r="271" spans="1:38" ht="38.25" outlineLevel="5">
      <c r="A271" s="11">
        <v>260</v>
      </c>
      <c r="B271" s="5" t="s">
        <v>304</v>
      </c>
      <c r="C271" s="6" t="s">
        <v>6</v>
      </c>
      <c r="D271" s="6" t="s">
        <v>281</v>
      </c>
      <c r="E271" s="6" t="s">
        <v>305</v>
      </c>
      <c r="F271" s="6" t="s">
        <v>9</v>
      </c>
      <c r="G271" s="6" t="s">
        <v>9</v>
      </c>
      <c r="H271" s="6"/>
      <c r="I271" s="6"/>
      <c r="J271" s="6"/>
      <c r="K271" s="6"/>
      <c r="L271" s="6"/>
      <c r="M271" s="7">
        <v>0</v>
      </c>
      <c r="N271" s="7">
        <f>N272</f>
        <v>752400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752400</v>
      </c>
      <c r="AI271" s="8">
        <v>0</v>
      </c>
      <c r="AJ271" s="7">
        <v>0</v>
      </c>
      <c r="AK271" s="8">
        <v>0</v>
      </c>
      <c r="AL271" s="7">
        <v>0</v>
      </c>
    </row>
    <row r="272" spans="1:38" ht="25.5" outlineLevel="6">
      <c r="A272" s="50">
        <v>261</v>
      </c>
      <c r="B272" s="5" t="s">
        <v>44</v>
      </c>
      <c r="C272" s="6" t="s">
        <v>6</v>
      </c>
      <c r="D272" s="6" t="s">
        <v>281</v>
      </c>
      <c r="E272" s="6" t="s">
        <v>305</v>
      </c>
      <c r="F272" s="6" t="s">
        <v>45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v>752400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752400</v>
      </c>
      <c r="AI272" s="8">
        <v>0</v>
      </c>
      <c r="AJ272" s="7">
        <v>0</v>
      </c>
      <c r="AK272" s="8">
        <v>0</v>
      </c>
      <c r="AL272" s="7">
        <v>0</v>
      </c>
    </row>
    <row r="273" spans="1:38" ht="51" outlineLevel="4">
      <c r="A273" s="11">
        <v>262</v>
      </c>
      <c r="B273" s="5" t="s">
        <v>306</v>
      </c>
      <c r="C273" s="6" t="s">
        <v>6</v>
      </c>
      <c r="D273" s="6" t="s">
        <v>281</v>
      </c>
      <c r="E273" s="6" t="s">
        <v>307</v>
      </c>
      <c r="F273" s="6" t="s">
        <v>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f>N274</f>
        <v>302300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302300</v>
      </c>
      <c r="AI273" s="8">
        <v>0</v>
      </c>
      <c r="AJ273" s="7">
        <v>0</v>
      </c>
      <c r="AK273" s="8">
        <v>0</v>
      </c>
      <c r="AL273" s="7">
        <v>0</v>
      </c>
    </row>
    <row r="274" spans="1:38" ht="51" outlineLevel="5">
      <c r="A274" s="50">
        <v>263</v>
      </c>
      <c r="B274" s="5" t="s">
        <v>308</v>
      </c>
      <c r="C274" s="6" t="s">
        <v>6</v>
      </c>
      <c r="D274" s="6" t="s">
        <v>281</v>
      </c>
      <c r="E274" s="6" t="s">
        <v>309</v>
      </c>
      <c r="F274" s="6" t="s">
        <v>9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f>N275</f>
        <v>302300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302300</v>
      </c>
      <c r="AI274" s="8">
        <v>0</v>
      </c>
      <c r="AJ274" s="7">
        <v>0</v>
      </c>
      <c r="AK274" s="8">
        <v>0</v>
      </c>
      <c r="AL274" s="7">
        <v>0</v>
      </c>
    </row>
    <row r="275" spans="1:38" ht="25.5" outlineLevel="6">
      <c r="A275" s="11">
        <v>264</v>
      </c>
      <c r="B275" s="5" t="s">
        <v>44</v>
      </c>
      <c r="C275" s="6" t="s">
        <v>6</v>
      </c>
      <c r="D275" s="6" t="s">
        <v>281</v>
      </c>
      <c r="E275" s="6" t="s">
        <v>309</v>
      </c>
      <c r="F275" s="6" t="s">
        <v>45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v>302300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302300</v>
      </c>
      <c r="AI275" s="8">
        <v>0</v>
      </c>
      <c r="AJ275" s="7">
        <v>0</v>
      </c>
      <c r="AK275" s="8">
        <v>0</v>
      </c>
      <c r="AL275" s="7">
        <v>0</v>
      </c>
    </row>
    <row r="276" spans="1:38" s="14" customFormat="1" ht="14.25" outlineLevel="2">
      <c r="A276" s="50">
        <v>265</v>
      </c>
      <c r="B276" s="21" t="s">
        <v>465</v>
      </c>
      <c r="C276" s="18" t="s">
        <v>6</v>
      </c>
      <c r="D276" s="18" t="s">
        <v>310</v>
      </c>
      <c r="E276" s="18" t="s">
        <v>8</v>
      </c>
      <c r="F276" s="18" t="s">
        <v>9</v>
      </c>
      <c r="G276" s="18" t="s">
        <v>9</v>
      </c>
      <c r="H276" s="18"/>
      <c r="I276" s="18"/>
      <c r="J276" s="18"/>
      <c r="K276" s="18"/>
      <c r="L276" s="18"/>
      <c r="M276" s="19">
        <v>0</v>
      </c>
      <c r="N276" s="19">
        <f>N277</f>
        <v>1694616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1694616</v>
      </c>
      <c r="AI276" s="20">
        <v>0</v>
      </c>
      <c r="AJ276" s="19">
        <v>0</v>
      </c>
      <c r="AK276" s="20">
        <v>0</v>
      </c>
      <c r="AL276" s="19">
        <v>0</v>
      </c>
    </row>
    <row r="277" spans="1:38" ht="51" outlineLevel="3">
      <c r="A277" s="11">
        <v>266</v>
      </c>
      <c r="B277" s="5" t="s">
        <v>282</v>
      </c>
      <c r="C277" s="6" t="s">
        <v>6</v>
      </c>
      <c r="D277" s="6" t="s">
        <v>310</v>
      </c>
      <c r="E277" s="6" t="s">
        <v>283</v>
      </c>
      <c r="F277" s="6" t="s">
        <v>9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f>N278+N281</f>
        <v>1694616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1694616</v>
      </c>
      <c r="AI277" s="8">
        <v>0</v>
      </c>
      <c r="AJ277" s="7">
        <v>0</v>
      </c>
      <c r="AK277" s="8">
        <v>0</v>
      </c>
      <c r="AL277" s="7">
        <v>0</v>
      </c>
    </row>
    <row r="278" spans="1:38" ht="51" outlineLevel="4">
      <c r="A278" s="50">
        <v>267</v>
      </c>
      <c r="B278" s="5" t="s">
        <v>311</v>
      </c>
      <c r="C278" s="6" t="s">
        <v>6</v>
      </c>
      <c r="D278" s="6" t="s">
        <v>310</v>
      </c>
      <c r="E278" s="6" t="s">
        <v>312</v>
      </c>
      <c r="F278" s="6" t="s">
        <v>9</v>
      </c>
      <c r="G278" s="6" t="s">
        <v>9</v>
      </c>
      <c r="H278" s="6"/>
      <c r="I278" s="6"/>
      <c r="J278" s="6"/>
      <c r="K278" s="6"/>
      <c r="L278" s="6"/>
      <c r="M278" s="7">
        <v>0</v>
      </c>
      <c r="N278" s="7">
        <f>N279</f>
        <v>69000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69000</v>
      </c>
      <c r="AI278" s="8">
        <v>0</v>
      </c>
      <c r="AJ278" s="7">
        <v>0</v>
      </c>
      <c r="AK278" s="8">
        <v>0</v>
      </c>
      <c r="AL278" s="7">
        <v>0</v>
      </c>
    </row>
    <row r="279" spans="1:38" ht="38.25" outlineLevel="5">
      <c r="A279" s="11">
        <v>268</v>
      </c>
      <c r="B279" s="5" t="s">
        <v>313</v>
      </c>
      <c r="C279" s="6" t="s">
        <v>6</v>
      </c>
      <c r="D279" s="6" t="s">
        <v>310</v>
      </c>
      <c r="E279" s="6" t="s">
        <v>314</v>
      </c>
      <c r="F279" s="6" t="s">
        <v>9</v>
      </c>
      <c r="G279" s="6" t="s">
        <v>9</v>
      </c>
      <c r="H279" s="6"/>
      <c r="I279" s="6"/>
      <c r="J279" s="6"/>
      <c r="K279" s="6"/>
      <c r="L279" s="6"/>
      <c r="M279" s="7">
        <v>0</v>
      </c>
      <c r="N279" s="7">
        <f>N280</f>
        <v>69000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69000</v>
      </c>
      <c r="AI279" s="8">
        <v>0</v>
      </c>
      <c r="AJ279" s="7">
        <v>0</v>
      </c>
      <c r="AK279" s="8">
        <v>0</v>
      </c>
      <c r="AL279" s="7">
        <v>0</v>
      </c>
    </row>
    <row r="280" spans="1:38" ht="38.25" outlineLevel="6">
      <c r="A280" s="50">
        <v>269</v>
      </c>
      <c r="B280" s="5" t="s">
        <v>23</v>
      </c>
      <c r="C280" s="6" t="s">
        <v>6</v>
      </c>
      <c r="D280" s="6" t="s">
        <v>310</v>
      </c>
      <c r="E280" s="6" t="s">
        <v>314</v>
      </c>
      <c r="F280" s="6" t="s">
        <v>24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v>69000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69000</v>
      </c>
      <c r="AI280" s="8">
        <v>0</v>
      </c>
      <c r="AJ280" s="7">
        <v>0</v>
      </c>
      <c r="AK280" s="8">
        <v>0</v>
      </c>
      <c r="AL280" s="7">
        <v>0</v>
      </c>
    </row>
    <row r="281" spans="1:38" ht="51" outlineLevel="4">
      <c r="A281" s="11">
        <v>270</v>
      </c>
      <c r="B281" s="5" t="s">
        <v>284</v>
      </c>
      <c r="C281" s="6" t="s">
        <v>6</v>
      </c>
      <c r="D281" s="6" t="s">
        <v>310</v>
      </c>
      <c r="E281" s="6" t="s">
        <v>285</v>
      </c>
      <c r="F281" s="6" t="s">
        <v>9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f>N282+N284+N287</f>
        <v>1625616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1625616</v>
      </c>
      <c r="AI281" s="8">
        <v>0</v>
      </c>
      <c r="AJ281" s="7">
        <v>0</v>
      </c>
      <c r="AK281" s="8">
        <v>0</v>
      </c>
      <c r="AL281" s="7">
        <v>0</v>
      </c>
    </row>
    <row r="282" spans="1:38" ht="25.5" outlineLevel="5">
      <c r="A282" s="50">
        <v>271</v>
      </c>
      <c r="B282" s="5" t="s">
        <v>315</v>
      </c>
      <c r="C282" s="6" t="s">
        <v>6</v>
      </c>
      <c r="D282" s="6" t="s">
        <v>310</v>
      </c>
      <c r="E282" s="6" t="s">
        <v>316</v>
      </c>
      <c r="F282" s="6" t="s">
        <v>9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f>N283</f>
        <v>50000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50000</v>
      </c>
      <c r="AI282" s="8">
        <v>0</v>
      </c>
      <c r="AJ282" s="7">
        <v>0</v>
      </c>
      <c r="AK282" s="8">
        <v>0</v>
      </c>
      <c r="AL282" s="7">
        <v>0</v>
      </c>
    </row>
    <row r="283" spans="1:38" ht="38.25" outlineLevel="6">
      <c r="A283" s="11">
        <v>272</v>
      </c>
      <c r="B283" s="5" t="s">
        <v>23</v>
      </c>
      <c r="C283" s="6" t="s">
        <v>6</v>
      </c>
      <c r="D283" s="6" t="s">
        <v>310</v>
      </c>
      <c r="E283" s="6" t="s">
        <v>316</v>
      </c>
      <c r="F283" s="6" t="s">
        <v>24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v>50000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50000</v>
      </c>
      <c r="AI283" s="8">
        <v>0</v>
      </c>
      <c r="AJ283" s="7">
        <v>0</v>
      </c>
      <c r="AK283" s="8">
        <v>0</v>
      </c>
      <c r="AL283" s="7">
        <v>0</v>
      </c>
    </row>
    <row r="284" spans="1:38" ht="168.75" customHeight="1" outlineLevel="5">
      <c r="A284" s="50">
        <v>273</v>
      </c>
      <c r="B284" s="5" t="s">
        <v>296</v>
      </c>
      <c r="C284" s="6" t="s">
        <v>6</v>
      </c>
      <c r="D284" s="6" t="s">
        <v>310</v>
      </c>
      <c r="E284" s="6" t="s">
        <v>297</v>
      </c>
      <c r="F284" s="6" t="s">
        <v>9</v>
      </c>
      <c r="G284" s="6" t="s">
        <v>9</v>
      </c>
      <c r="H284" s="6"/>
      <c r="I284" s="6"/>
      <c r="J284" s="6"/>
      <c r="K284" s="6"/>
      <c r="L284" s="6"/>
      <c r="M284" s="7">
        <v>0</v>
      </c>
      <c r="N284" s="7">
        <f>N285+N286</f>
        <v>991991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991991</v>
      </c>
      <c r="AI284" s="8">
        <v>0</v>
      </c>
      <c r="AJ284" s="7">
        <v>0</v>
      </c>
      <c r="AK284" s="8">
        <v>0</v>
      </c>
      <c r="AL284" s="7">
        <v>0</v>
      </c>
    </row>
    <row r="285" spans="1:38" ht="25.5" outlineLevel="6">
      <c r="A285" s="11">
        <v>274</v>
      </c>
      <c r="B285" s="5" t="s">
        <v>18</v>
      </c>
      <c r="C285" s="6" t="s">
        <v>6</v>
      </c>
      <c r="D285" s="6" t="s">
        <v>310</v>
      </c>
      <c r="E285" s="6" t="s">
        <v>297</v>
      </c>
      <c r="F285" s="6" t="s">
        <v>19</v>
      </c>
      <c r="G285" s="6" t="s">
        <v>9</v>
      </c>
      <c r="H285" s="6"/>
      <c r="I285" s="6"/>
      <c r="J285" s="6"/>
      <c r="K285" s="6"/>
      <c r="L285" s="6"/>
      <c r="M285" s="7">
        <v>0</v>
      </c>
      <c r="N285" s="7">
        <v>397168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397168</v>
      </c>
      <c r="AI285" s="8">
        <v>0</v>
      </c>
      <c r="AJ285" s="7">
        <v>0</v>
      </c>
      <c r="AK285" s="8">
        <v>0</v>
      </c>
      <c r="AL285" s="7">
        <v>0</v>
      </c>
    </row>
    <row r="286" spans="1:38" ht="38.25" outlineLevel="6">
      <c r="A286" s="50">
        <v>275</v>
      </c>
      <c r="B286" s="5" t="s">
        <v>23</v>
      </c>
      <c r="C286" s="6" t="s">
        <v>6</v>
      </c>
      <c r="D286" s="6" t="s">
        <v>310</v>
      </c>
      <c r="E286" s="6" t="s">
        <v>297</v>
      </c>
      <c r="F286" s="6" t="s">
        <v>24</v>
      </c>
      <c r="G286" s="6" t="s">
        <v>9</v>
      </c>
      <c r="H286" s="6"/>
      <c r="I286" s="6"/>
      <c r="J286" s="6"/>
      <c r="K286" s="6"/>
      <c r="L286" s="6"/>
      <c r="M286" s="7">
        <v>0</v>
      </c>
      <c r="N286" s="7">
        <v>594823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594823</v>
      </c>
      <c r="AI286" s="8">
        <v>0</v>
      </c>
      <c r="AJ286" s="7">
        <v>0</v>
      </c>
      <c r="AK286" s="8">
        <v>0</v>
      </c>
      <c r="AL286" s="7">
        <v>0</v>
      </c>
    </row>
    <row r="287" spans="1:38" ht="156.75" customHeight="1" outlineLevel="5">
      <c r="A287" s="11">
        <v>276</v>
      </c>
      <c r="B287" s="5" t="s">
        <v>298</v>
      </c>
      <c r="C287" s="6" t="s">
        <v>6</v>
      </c>
      <c r="D287" s="6" t="s">
        <v>310</v>
      </c>
      <c r="E287" s="6" t="s">
        <v>299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N288+N289</f>
        <v>583625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583625</v>
      </c>
      <c r="AI287" s="8">
        <v>0</v>
      </c>
      <c r="AJ287" s="7">
        <v>0</v>
      </c>
      <c r="AK287" s="8">
        <v>0</v>
      </c>
      <c r="AL287" s="7">
        <v>0</v>
      </c>
    </row>
    <row r="288" spans="1:38" ht="25.5" outlineLevel="6">
      <c r="A288" s="50">
        <v>277</v>
      </c>
      <c r="B288" s="5" t="s">
        <v>18</v>
      </c>
      <c r="C288" s="6" t="s">
        <v>6</v>
      </c>
      <c r="D288" s="6" t="s">
        <v>310</v>
      </c>
      <c r="E288" s="6" t="s">
        <v>299</v>
      </c>
      <c r="F288" s="6" t="s">
        <v>19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v>223451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223451</v>
      </c>
      <c r="AI288" s="8">
        <v>0</v>
      </c>
      <c r="AJ288" s="7">
        <v>0</v>
      </c>
      <c r="AK288" s="8">
        <v>0</v>
      </c>
      <c r="AL288" s="7">
        <v>0</v>
      </c>
    </row>
    <row r="289" spans="1:38" ht="38.25" outlineLevel="6">
      <c r="A289" s="11">
        <v>278</v>
      </c>
      <c r="B289" s="5" t="s">
        <v>23</v>
      </c>
      <c r="C289" s="6" t="s">
        <v>6</v>
      </c>
      <c r="D289" s="6" t="s">
        <v>310</v>
      </c>
      <c r="E289" s="6" t="s">
        <v>299</v>
      </c>
      <c r="F289" s="6" t="s">
        <v>24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v>360174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360174</v>
      </c>
      <c r="AI289" s="8">
        <v>0</v>
      </c>
      <c r="AJ289" s="7">
        <v>0</v>
      </c>
      <c r="AK289" s="8">
        <v>0</v>
      </c>
      <c r="AL289" s="7">
        <v>0</v>
      </c>
    </row>
    <row r="290" spans="1:38" s="14" customFormat="1" ht="14.25" outlineLevel="1">
      <c r="A290" s="50">
        <v>279</v>
      </c>
      <c r="B290" s="21" t="s">
        <v>466</v>
      </c>
      <c r="C290" s="18" t="s">
        <v>6</v>
      </c>
      <c r="D290" s="18" t="s">
        <v>317</v>
      </c>
      <c r="E290" s="18" t="s">
        <v>8</v>
      </c>
      <c r="F290" s="18" t="s">
        <v>9</v>
      </c>
      <c r="G290" s="18" t="s">
        <v>9</v>
      </c>
      <c r="H290" s="18"/>
      <c r="I290" s="18"/>
      <c r="J290" s="18"/>
      <c r="K290" s="18"/>
      <c r="L290" s="18"/>
      <c r="M290" s="19">
        <v>0</v>
      </c>
      <c r="N290" s="19">
        <f>N291</f>
        <v>500000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500000</v>
      </c>
      <c r="AI290" s="20">
        <v>0</v>
      </c>
      <c r="AJ290" s="19">
        <v>0</v>
      </c>
      <c r="AK290" s="20">
        <v>0</v>
      </c>
      <c r="AL290" s="19">
        <v>0</v>
      </c>
    </row>
    <row r="291" spans="1:38" s="14" customFormat="1" ht="14.25" outlineLevel="2">
      <c r="A291" s="11">
        <v>280</v>
      </c>
      <c r="B291" s="21" t="s">
        <v>467</v>
      </c>
      <c r="C291" s="18" t="s">
        <v>6</v>
      </c>
      <c r="D291" s="18" t="s">
        <v>318</v>
      </c>
      <c r="E291" s="18" t="s">
        <v>8</v>
      </c>
      <c r="F291" s="18" t="s">
        <v>9</v>
      </c>
      <c r="G291" s="18" t="s">
        <v>9</v>
      </c>
      <c r="H291" s="18"/>
      <c r="I291" s="18"/>
      <c r="J291" s="18"/>
      <c r="K291" s="18"/>
      <c r="L291" s="18"/>
      <c r="M291" s="19">
        <v>0</v>
      </c>
      <c r="N291" s="19">
        <f>N292</f>
        <v>500000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500000</v>
      </c>
      <c r="AI291" s="20">
        <v>0</v>
      </c>
      <c r="AJ291" s="19">
        <v>0</v>
      </c>
      <c r="AK291" s="20">
        <v>0</v>
      </c>
      <c r="AL291" s="19">
        <v>0</v>
      </c>
    </row>
    <row r="292" spans="1:38" ht="51" outlineLevel="3">
      <c r="A292" s="50">
        <v>281</v>
      </c>
      <c r="B292" s="5" t="s">
        <v>38</v>
      </c>
      <c r="C292" s="6" t="s">
        <v>6</v>
      </c>
      <c r="D292" s="6" t="s">
        <v>318</v>
      </c>
      <c r="E292" s="6" t="s">
        <v>39</v>
      </c>
      <c r="F292" s="6" t="s">
        <v>9</v>
      </c>
      <c r="G292" s="6" t="s">
        <v>9</v>
      </c>
      <c r="H292" s="6"/>
      <c r="I292" s="6"/>
      <c r="J292" s="6"/>
      <c r="K292" s="6"/>
      <c r="L292" s="6"/>
      <c r="M292" s="7">
        <v>0</v>
      </c>
      <c r="N292" s="7">
        <f>N293</f>
        <v>500000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500000</v>
      </c>
      <c r="AI292" s="8">
        <v>0</v>
      </c>
      <c r="AJ292" s="7">
        <v>0</v>
      </c>
      <c r="AK292" s="8">
        <v>0</v>
      </c>
      <c r="AL292" s="7">
        <v>0</v>
      </c>
    </row>
    <row r="293" spans="1:38" ht="51" outlineLevel="5">
      <c r="A293" s="11">
        <v>282</v>
      </c>
      <c r="B293" s="5" t="s">
        <v>319</v>
      </c>
      <c r="C293" s="6" t="s">
        <v>6</v>
      </c>
      <c r="D293" s="6" t="s">
        <v>318</v>
      </c>
      <c r="E293" s="6" t="s">
        <v>320</v>
      </c>
      <c r="F293" s="6" t="s">
        <v>9</v>
      </c>
      <c r="G293" s="6" t="s">
        <v>9</v>
      </c>
      <c r="H293" s="6"/>
      <c r="I293" s="6"/>
      <c r="J293" s="6"/>
      <c r="K293" s="6"/>
      <c r="L293" s="6"/>
      <c r="M293" s="7">
        <v>0</v>
      </c>
      <c r="N293" s="7">
        <f>N294+N295</f>
        <v>500000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500000</v>
      </c>
      <c r="AI293" s="8">
        <v>0</v>
      </c>
      <c r="AJ293" s="7">
        <v>0</v>
      </c>
      <c r="AK293" s="8">
        <v>0</v>
      </c>
      <c r="AL293" s="7">
        <v>0</v>
      </c>
    </row>
    <row r="294" spans="1:38" ht="38.25" outlineLevel="6">
      <c r="A294" s="50">
        <v>283</v>
      </c>
      <c r="B294" s="5" t="s">
        <v>23</v>
      </c>
      <c r="C294" s="6" t="s">
        <v>6</v>
      </c>
      <c r="D294" s="6" t="s">
        <v>318</v>
      </c>
      <c r="E294" s="6" t="s">
        <v>320</v>
      </c>
      <c r="F294" s="6" t="s">
        <v>24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v>100000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100000</v>
      </c>
      <c r="AI294" s="8">
        <v>0</v>
      </c>
      <c r="AJ294" s="7">
        <v>0</v>
      </c>
      <c r="AK294" s="8">
        <v>0</v>
      </c>
      <c r="AL294" s="7">
        <v>0</v>
      </c>
    </row>
    <row r="295" spans="1:38" ht="39.75" customHeight="1" outlineLevel="6">
      <c r="A295" s="11">
        <v>284</v>
      </c>
      <c r="B295" s="5" t="s">
        <v>99</v>
      </c>
      <c r="C295" s="6" t="s">
        <v>6</v>
      </c>
      <c r="D295" s="6" t="s">
        <v>318</v>
      </c>
      <c r="E295" s="6" t="s">
        <v>320</v>
      </c>
      <c r="F295" s="6" t="s">
        <v>100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v>400000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400000</v>
      </c>
      <c r="AI295" s="8">
        <v>0</v>
      </c>
      <c r="AJ295" s="7">
        <v>0</v>
      </c>
      <c r="AK295" s="8">
        <v>0</v>
      </c>
      <c r="AL295" s="7">
        <v>0</v>
      </c>
    </row>
    <row r="296" spans="1:38" s="14" customFormat="1" ht="25.5">
      <c r="A296" s="50">
        <v>285</v>
      </c>
      <c r="B296" s="21" t="s">
        <v>468</v>
      </c>
      <c r="C296" s="18" t="s">
        <v>321</v>
      </c>
      <c r="D296" s="18" t="s">
        <v>7</v>
      </c>
      <c r="E296" s="18" t="s">
        <v>8</v>
      </c>
      <c r="F296" s="18" t="s">
        <v>9</v>
      </c>
      <c r="G296" s="18" t="s">
        <v>9</v>
      </c>
      <c r="H296" s="18"/>
      <c r="I296" s="18"/>
      <c r="J296" s="18"/>
      <c r="K296" s="18"/>
      <c r="L296" s="18"/>
      <c r="M296" s="19">
        <v>0</v>
      </c>
      <c r="N296" s="19">
        <f>N297+N310</f>
        <v>3279800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3279800</v>
      </c>
      <c r="AI296" s="20">
        <v>0</v>
      </c>
      <c r="AJ296" s="19">
        <v>0</v>
      </c>
      <c r="AK296" s="20">
        <v>0</v>
      </c>
      <c r="AL296" s="19">
        <v>0</v>
      </c>
    </row>
    <row r="297" spans="1:38" s="14" customFormat="1" ht="14.25" outlineLevel="1">
      <c r="A297" s="11">
        <v>286</v>
      </c>
      <c r="B297" s="21" t="s">
        <v>433</v>
      </c>
      <c r="C297" s="18" t="s">
        <v>321</v>
      </c>
      <c r="D297" s="18" t="s">
        <v>10</v>
      </c>
      <c r="E297" s="18" t="s">
        <v>8</v>
      </c>
      <c r="F297" s="18" t="s">
        <v>9</v>
      </c>
      <c r="G297" s="18" t="s">
        <v>9</v>
      </c>
      <c r="H297" s="18"/>
      <c r="I297" s="18"/>
      <c r="J297" s="18"/>
      <c r="K297" s="18"/>
      <c r="L297" s="18"/>
      <c r="M297" s="19">
        <v>0</v>
      </c>
      <c r="N297" s="19">
        <f>N298</f>
        <v>2288100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2288100</v>
      </c>
      <c r="AI297" s="20">
        <v>0</v>
      </c>
      <c r="AJ297" s="19">
        <v>0</v>
      </c>
      <c r="AK297" s="20">
        <v>0</v>
      </c>
      <c r="AL297" s="19">
        <v>0</v>
      </c>
    </row>
    <row r="298" spans="1:38" s="14" customFormat="1" ht="14.25" outlineLevel="2">
      <c r="A298" s="50">
        <v>287</v>
      </c>
      <c r="B298" s="21" t="s">
        <v>438</v>
      </c>
      <c r="C298" s="18" t="s">
        <v>321</v>
      </c>
      <c r="D298" s="18" t="s">
        <v>37</v>
      </c>
      <c r="E298" s="18" t="s">
        <v>8</v>
      </c>
      <c r="F298" s="18" t="s">
        <v>9</v>
      </c>
      <c r="G298" s="18" t="s">
        <v>9</v>
      </c>
      <c r="H298" s="18"/>
      <c r="I298" s="18"/>
      <c r="J298" s="18"/>
      <c r="K298" s="18"/>
      <c r="L298" s="18"/>
      <c r="M298" s="19">
        <v>0</v>
      </c>
      <c r="N298" s="19">
        <f>N299+N307</f>
        <v>2288100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2288100</v>
      </c>
      <c r="AI298" s="20">
        <v>0</v>
      </c>
      <c r="AJ298" s="19">
        <v>0</v>
      </c>
      <c r="AK298" s="20">
        <v>0</v>
      </c>
      <c r="AL298" s="19">
        <v>0</v>
      </c>
    </row>
    <row r="299" spans="1:38" ht="51" outlineLevel="3">
      <c r="A299" s="11">
        <v>288</v>
      </c>
      <c r="B299" s="5" t="s">
        <v>322</v>
      </c>
      <c r="C299" s="6" t="s">
        <v>321</v>
      </c>
      <c r="D299" s="6" t="s">
        <v>37</v>
      </c>
      <c r="E299" s="6" t="s">
        <v>323</v>
      </c>
      <c r="F299" s="6" t="s">
        <v>9</v>
      </c>
      <c r="G299" s="6" t="s">
        <v>9</v>
      </c>
      <c r="H299" s="6"/>
      <c r="I299" s="6"/>
      <c r="J299" s="6"/>
      <c r="K299" s="6"/>
      <c r="L299" s="6"/>
      <c r="M299" s="7">
        <v>0</v>
      </c>
      <c r="N299" s="7">
        <f>N300+N303</f>
        <v>1677100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1677100</v>
      </c>
      <c r="AI299" s="8">
        <v>0</v>
      </c>
      <c r="AJ299" s="7">
        <v>0</v>
      </c>
      <c r="AK299" s="8">
        <v>0</v>
      </c>
      <c r="AL299" s="7">
        <v>0</v>
      </c>
    </row>
    <row r="300" spans="1:38" ht="51.75" customHeight="1" outlineLevel="4">
      <c r="A300" s="50">
        <v>289</v>
      </c>
      <c r="B300" s="5" t="s">
        <v>324</v>
      </c>
      <c r="C300" s="6" t="s">
        <v>321</v>
      </c>
      <c r="D300" s="6" t="s">
        <v>37</v>
      </c>
      <c r="E300" s="6" t="s">
        <v>325</v>
      </c>
      <c r="F300" s="6" t="s">
        <v>9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f>N301</f>
        <v>62100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62100</v>
      </c>
      <c r="AI300" s="8">
        <v>0</v>
      </c>
      <c r="AJ300" s="7">
        <v>0</v>
      </c>
      <c r="AK300" s="8">
        <v>0</v>
      </c>
      <c r="AL300" s="7">
        <v>0</v>
      </c>
    </row>
    <row r="301" spans="1:38" ht="25.5" outlineLevel="5">
      <c r="A301" s="11">
        <v>290</v>
      </c>
      <c r="B301" s="5" t="s">
        <v>174</v>
      </c>
      <c r="C301" s="6" t="s">
        <v>321</v>
      </c>
      <c r="D301" s="6" t="s">
        <v>37</v>
      </c>
      <c r="E301" s="6" t="s">
        <v>326</v>
      </c>
      <c r="F301" s="6" t="s">
        <v>9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f>N302</f>
        <v>62100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62100</v>
      </c>
      <c r="AI301" s="8">
        <v>0</v>
      </c>
      <c r="AJ301" s="7">
        <v>0</v>
      </c>
      <c r="AK301" s="8">
        <v>0</v>
      </c>
      <c r="AL301" s="7">
        <v>0</v>
      </c>
    </row>
    <row r="302" spans="1:38" ht="38.25" outlineLevel="6">
      <c r="A302" s="50">
        <v>291</v>
      </c>
      <c r="B302" s="5" t="s">
        <v>23</v>
      </c>
      <c r="C302" s="6" t="s">
        <v>321</v>
      </c>
      <c r="D302" s="6" t="s">
        <v>37</v>
      </c>
      <c r="E302" s="6" t="s">
        <v>326</v>
      </c>
      <c r="F302" s="6" t="s">
        <v>24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v>62100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62100</v>
      </c>
      <c r="AI302" s="8">
        <v>0</v>
      </c>
      <c r="AJ302" s="7">
        <v>0</v>
      </c>
      <c r="AK302" s="8">
        <v>0</v>
      </c>
      <c r="AL302" s="7">
        <v>0</v>
      </c>
    </row>
    <row r="303" spans="1:38" ht="63.75" outlineLevel="4">
      <c r="A303" s="11">
        <v>292</v>
      </c>
      <c r="B303" s="5" t="s">
        <v>327</v>
      </c>
      <c r="C303" s="6" t="s">
        <v>321</v>
      </c>
      <c r="D303" s="6" t="s">
        <v>37</v>
      </c>
      <c r="E303" s="6" t="s">
        <v>328</v>
      </c>
      <c r="F303" s="6" t="s">
        <v>9</v>
      </c>
      <c r="G303" s="6" t="s">
        <v>9</v>
      </c>
      <c r="H303" s="6"/>
      <c r="I303" s="6"/>
      <c r="J303" s="6"/>
      <c r="K303" s="6"/>
      <c r="L303" s="6"/>
      <c r="M303" s="7">
        <v>0</v>
      </c>
      <c r="N303" s="7">
        <f>N304</f>
        <v>1615000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1615000</v>
      </c>
      <c r="AI303" s="8">
        <v>0</v>
      </c>
      <c r="AJ303" s="7">
        <v>0</v>
      </c>
      <c r="AK303" s="8">
        <v>0</v>
      </c>
      <c r="AL303" s="7">
        <v>0</v>
      </c>
    </row>
    <row r="304" spans="1:38" ht="25.5" outlineLevel="5">
      <c r="A304" s="50">
        <v>293</v>
      </c>
      <c r="B304" s="5" t="s">
        <v>21</v>
      </c>
      <c r="C304" s="6" t="s">
        <v>321</v>
      </c>
      <c r="D304" s="6" t="s">
        <v>37</v>
      </c>
      <c r="E304" s="6" t="s">
        <v>329</v>
      </c>
      <c r="F304" s="6" t="s">
        <v>9</v>
      </c>
      <c r="G304" s="6" t="s">
        <v>9</v>
      </c>
      <c r="H304" s="6"/>
      <c r="I304" s="6"/>
      <c r="J304" s="6"/>
      <c r="K304" s="6"/>
      <c r="L304" s="6"/>
      <c r="M304" s="7">
        <v>0</v>
      </c>
      <c r="N304" s="7">
        <f>N305+N306</f>
        <v>1615000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1615000</v>
      </c>
      <c r="AI304" s="8">
        <v>0</v>
      </c>
      <c r="AJ304" s="7">
        <v>0</v>
      </c>
      <c r="AK304" s="8">
        <v>0</v>
      </c>
      <c r="AL304" s="7">
        <v>0</v>
      </c>
    </row>
    <row r="305" spans="1:38" ht="25.5" outlineLevel="6">
      <c r="A305" s="11">
        <v>294</v>
      </c>
      <c r="B305" s="5" t="s">
        <v>18</v>
      </c>
      <c r="C305" s="6" t="s">
        <v>321</v>
      </c>
      <c r="D305" s="6" t="s">
        <v>37</v>
      </c>
      <c r="E305" s="6" t="s">
        <v>329</v>
      </c>
      <c r="F305" s="6" t="s">
        <v>19</v>
      </c>
      <c r="G305" s="6" t="s">
        <v>9</v>
      </c>
      <c r="H305" s="6"/>
      <c r="I305" s="6"/>
      <c r="J305" s="6"/>
      <c r="K305" s="6"/>
      <c r="L305" s="6"/>
      <c r="M305" s="7">
        <v>0</v>
      </c>
      <c r="N305" s="7">
        <v>1559241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1559241</v>
      </c>
      <c r="AI305" s="8">
        <v>0</v>
      </c>
      <c r="AJ305" s="7">
        <v>0</v>
      </c>
      <c r="AK305" s="8">
        <v>0</v>
      </c>
      <c r="AL305" s="7">
        <v>0</v>
      </c>
    </row>
    <row r="306" spans="1:38" ht="38.25" outlineLevel="6">
      <c r="A306" s="50">
        <v>295</v>
      </c>
      <c r="B306" s="5" t="s">
        <v>23</v>
      </c>
      <c r="C306" s="6" t="s">
        <v>321</v>
      </c>
      <c r="D306" s="6" t="s">
        <v>37</v>
      </c>
      <c r="E306" s="6" t="s">
        <v>329</v>
      </c>
      <c r="F306" s="6" t="s">
        <v>24</v>
      </c>
      <c r="G306" s="6" t="s">
        <v>9</v>
      </c>
      <c r="H306" s="6"/>
      <c r="I306" s="6"/>
      <c r="J306" s="6"/>
      <c r="K306" s="6"/>
      <c r="L306" s="6"/>
      <c r="M306" s="7">
        <v>0</v>
      </c>
      <c r="N306" s="7">
        <v>55759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55759</v>
      </c>
      <c r="AI306" s="8">
        <v>0</v>
      </c>
      <c r="AJ306" s="7">
        <v>0</v>
      </c>
      <c r="AK306" s="8">
        <v>0</v>
      </c>
      <c r="AL306" s="7">
        <v>0</v>
      </c>
    </row>
    <row r="307" spans="1:38" ht="15" outlineLevel="3">
      <c r="A307" s="11">
        <v>296</v>
      </c>
      <c r="B307" s="5" t="s">
        <v>28</v>
      </c>
      <c r="C307" s="6" t="s">
        <v>321</v>
      </c>
      <c r="D307" s="6" t="s">
        <v>37</v>
      </c>
      <c r="E307" s="6" t="s">
        <v>29</v>
      </c>
      <c r="F307" s="6" t="s">
        <v>9</v>
      </c>
      <c r="G307" s="6" t="s">
        <v>9</v>
      </c>
      <c r="H307" s="6"/>
      <c r="I307" s="6"/>
      <c r="J307" s="6"/>
      <c r="K307" s="6"/>
      <c r="L307" s="6"/>
      <c r="M307" s="7">
        <v>0</v>
      </c>
      <c r="N307" s="7">
        <f>N308</f>
        <v>611000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611000</v>
      </c>
      <c r="AI307" s="8">
        <v>0</v>
      </c>
      <c r="AJ307" s="7">
        <v>0</v>
      </c>
      <c r="AK307" s="8">
        <v>0</v>
      </c>
      <c r="AL307" s="7">
        <v>0</v>
      </c>
    </row>
    <row r="308" spans="1:38" ht="25.5" outlineLevel="5">
      <c r="A308" s="50">
        <v>297</v>
      </c>
      <c r="B308" s="5" t="s">
        <v>68</v>
      </c>
      <c r="C308" s="6" t="s">
        <v>321</v>
      </c>
      <c r="D308" s="6" t="s">
        <v>37</v>
      </c>
      <c r="E308" s="6" t="s">
        <v>330</v>
      </c>
      <c r="F308" s="6" t="s">
        <v>9</v>
      </c>
      <c r="G308" s="6" t="s">
        <v>9</v>
      </c>
      <c r="H308" s="6"/>
      <c r="I308" s="6"/>
      <c r="J308" s="6"/>
      <c r="K308" s="6"/>
      <c r="L308" s="6"/>
      <c r="M308" s="7">
        <v>0</v>
      </c>
      <c r="N308" s="7">
        <f>N309</f>
        <v>611000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611000</v>
      </c>
      <c r="AI308" s="8">
        <v>0</v>
      </c>
      <c r="AJ308" s="7">
        <v>0</v>
      </c>
      <c r="AK308" s="8">
        <v>0</v>
      </c>
      <c r="AL308" s="7">
        <v>0</v>
      </c>
    </row>
    <row r="309" spans="1:38" ht="38.25" outlineLevel="6">
      <c r="A309" s="11">
        <v>298</v>
      </c>
      <c r="B309" s="5" t="s">
        <v>23</v>
      </c>
      <c r="C309" s="6" t="s">
        <v>321</v>
      </c>
      <c r="D309" s="6" t="s">
        <v>37</v>
      </c>
      <c r="E309" s="6" t="s">
        <v>330</v>
      </c>
      <c r="F309" s="6" t="s">
        <v>24</v>
      </c>
      <c r="G309" s="6" t="s">
        <v>9</v>
      </c>
      <c r="H309" s="6"/>
      <c r="I309" s="6"/>
      <c r="J309" s="6"/>
      <c r="K309" s="6"/>
      <c r="L309" s="6"/>
      <c r="M309" s="7">
        <v>0</v>
      </c>
      <c r="N309" s="7">
        <v>611000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611000</v>
      </c>
      <c r="AI309" s="8">
        <v>0</v>
      </c>
      <c r="AJ309" s="7">
        <v>0</v>
      </c>
      <c r="AK309" s="8">
        <v>0</v>
      </c>
      <c r="AL309" s="7">
        <v>0</v>
      </c>
    </row>
    <row r="310" spans="1:38" s="14" customFormat="1" ht="14.25" outlineLevel="1">
      <c r="A310" s="50">
        <v>299</v>
      </c>
      <c r="B310" s="21" t="s">
        <v>445</v>
      </c>
      <c r="C310" s="18" t="s">
        <v>321</v>
      </c>
      <c r="D310" s="18" t="s">
        <v>116</v>
      </c>
      <c r="E310" s="18" t="s">
        <v>8</v>
      </c>
      <c r="F310" s="18" t="s">
        <v>9</v>
      </c>
      <c r="G310" s="18" t="s">
        <v>9</v>
      </c>
      <c r="H310" s="18"/>
      <c r="I310" s="18"/>
      <c r="J310" s="18"/>
      <c r="K310" s="18"/>
      <c r="L310" s="18"/>
      <c r="M310" s="19">
        <v>0</v>
      </c>
      <c r="N310" s="19">
        <f>N311</f>
        <v>991700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991700</v>
      </c>
      <c r="AI310" s="20">
        <v>0</v>
      </c>
      <c r="AJ310" s="19">
        <v>0</v>
      </c>
      <c r="AK310" s="20">
        <v>0</v>
      </c>
      <c r="AL310" s="19">
        <v>0</v>
      </c>
    </row>
    <row r="311" spans="1:38" s="14" customFormat="1" ht="25.5" outlineLevel="2">
      <c r="A311" s="11">
        <v>300</v>
      </c>
      <c r="B311" s="21" t="s">
        <v>450</v>
      </c>
      <c r="C311" s="18" t="s">
        <v>321</v>
      </c>
      <c r="D311" s="18" t="s">
        <v>155</v>
      </c>
      <c r="E311" s="18" t="s">
        <v>8</v>
      </c>
      <c r="F311" s="18" t="s">
        <v>9</v>
      </c>
      <c r="G311" s="18" t="s">
        <v>9</v>
      </c>
      <c r="H311" s="18"/>
      <c r="I311" s="18"/>
      <c r="J311" s="18"/>
      <c r="K311" s="18"/>
      <c r="L311" s="18"/>
      <c r="M311" s="19">
        <v>0</v>
      </c>
      <c r="N311" s="19">
        <f>N312</f>
        <v>991700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991700</v>
      </c>
      <c r="AI311" s="20">
        <v>0</v>
      </c>
      <c r="AJ311" s="19">
        <v>0</v>
      </c>
      <c r="AK311" s="20">
        <v>0</v>
      </c>
      <c r="AL311" s="19">
        <v>0</v>
      </c>
    </row>
    <row r="312" spans="1:38" ht="51" outlineLevel="3">
      <c r="A312" s="50">
        <v>301</v>
      </c>
      <c r="B312" s="5" t="s">
        <v>322</v>
      </c>
      <c r="C312" s="6" t="s">
        <v>321</v>
      </c>
      <c r="D312" s="6" t="s">
        <v>155</v>
      </c>
      <c r="E312" s="6" t="s">
        <v>323</v>
      </c>
      <c r="F312" s="6" t="s">
        <v>9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f>N313+N316</f>
        <v>991700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991700</v>
      </c>
      <c r="AI312" s="8">
        <v>0</v>
      </c>
      <c r="AJ312" s="7">
        <v>0</v>
      </c>
      <c r="AK312" s="8">
        <v>0</v>
      </c>
      <c r="AL312" s="7">
        <v>0</v>
      </c>
    </row>
    <row r="313" spans="1:38" ht="53.25" customHeight="1" outlineLevel="4">
      <c r="A313" s="11">
        <v>302</v>
      </c>
      <c r="B313" s="5" t="s">
        <v>324</v>
      </c>
      <c r="C313" s="6" t="s">
        <v>321</v>
      </c>
      <c r="D313" s="6" t="s">
        <v>155</v>
      </c>
      <c r="E313" s="6" t="s">
        <v>325</v>
      </c>
      <c r="F313" s="6" t="s">
        <v>9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f>N314</f>
        <v>591700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591700</v>
      </c>
      <c r="AI313" s="8">
        <v>0</v>
      </c>
      <c r="AJ313" s="7">
        <v>0</v>
      </c>
      <c r="AK313" s="8">
        <v>0</v>
      </c>
      <c r="AL313" s="7">
        <v>0</v>
      </c>
    </row>
    <row r="314" spans="1:38" ht="51" outlineLevel="5">
      <c r="A314" s="50">
        <v>303</v>
      </c>
      <c r="B314" s="5" t="s">
        <v>331</v>
      </c>
      <c r="C314" s="6" t="s">
        <v>321</v>
      </c>
      <c r="D314" s="6" t="s">
        <v>155</v>
      </c>
      <c r="E314" s="6" t="s">
        <v>332</v>
      </c>
      <c r="F314" s="6" t="s">
        <v>9</v>
      </c>
      <c r="G314" s="6" t="s">
        <v>9</v>
      </c>
      <c r="H314" s="6"/>
      <c r="I314" s="6"/>
      <c r="J314" s="6"/>
      <c r="K314" s="6"/>
      <c r="L314" s="6"/>
      <c r="M314" s="7">
        <v>0</v>
      </c>
      <c r="N314" s="7">
        <f>N315</f>
        <v>591700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591700</v>
      </c>
      <c r="AI314" s="8">
        <v>0</v>
      </c>
      <c r="AJ314" s="7">
        <v>0</v>
      </c>
      <c r="AK314" s="8">
        <v>0</v>
      </c>
      <c r="AL314" s="7">
        <v>0</v>
      </c>
    </row>
    <row r="315" spans="1:38" ht="38.25" outlineLevel="6">
      <c r="A315" s="11">
        <v>304</v>
      </c>
      <c r="B315" s="5" t="s">
        <v>23</v>
      </c>
      <c r="C315" s="6" t="s">
        <v>321</v>
      </c>
      <c r="D315" s="6" t="s">
        <v>155</v>
      </c>
      <c r="E315" s="6" t="s">
        <v>332</v>
      </c>
      <c r="F315" s="6" t="s">
        <v>24</v>
      </c>
      <c r="G315" s="6" t="s">
        <v>9</v>
      </c>
      <c r="H315" s="6"/>
      <c r="I315" s="6"/>
      <c r="J315" s="6"/>
      <c r="K315" s="6"/>
      <c r="L315" s="6"/>
      <c r="M315" s="7">
        <v>0</v>
      </c>
      <c r="N315" s="7">
        <v>591700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591700</v>
      </c>
      <c r="AI315" s="8">
        <v>0</v>
      </c>
      <c r="AJ315" s="7">
        <v>0</v>
      </c>
      <c r="AK315" s="8">
        <v>0</v>
      </c>
      <c r="AL315" s="7">
        <v>0</v>
      </c>
    </row>
    <row r="316" spans="1:38" ht="51" outlineLevel="4">
      <c r="A316" s="50">
        <v>305</v>
      </c>
      <c r="B316" s="5" t="s">
        <v>333</v>
      </c>
      <c r="C316" s="6" t="s">
        <v>321</v>
      </c>
      <c r="D316" s="6" t="s">
        <v>155</v>
      </c>
      <c r="E316" s="6" t="s">
        <v>334</v>
      </c>
      <c r="F316" s="6" t="s">
        <v>9</v>
      </c>
      <c r="G316" s="6" t="s">
        <v>9</v>
      </c>
      <c r="H316" s="6"/>
      <c r="I316" s="6"/>
      <c r="J316" s="6"/>
      <c r="K316" s="6"/>
      <c r="L316" s="6"/>
      <c r="M316" s="7">
        <v>0</v>
      </c>
      <c r="N316" s="7">
        <f>N317</f>
        <v>400000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400000</v>
      </c>
      <c r="AI316" s="8">
        <v>0</v>
      </c>
      <c r="AJ316" s="7">
        <v>0</v>
      </c>
      <c r="AK316" s="8">
        <v>0</v>
      </c>
      <c r="AL316" s="7">
        <v>0</v>
      </c>
    </row>
    <row r="317" spans="1:38" ht="39" customHeight="1" outlineLevel="5">
      <c r="A317" s="11">
        <v>306</v>
      </c>
      <c r="B317" s="5" t="s">
        <v>335</v>
      </c>
      <c r="C317" s="6" t="s">
        <v>321</v>
      </c>
      <c r="D317" s="6" t="s">
        <v>155</v>
      </c>
      <c r="E317" s="6" t="s">
        <v>336</v>
      </c>
      <c r="F317" s="6" t="s">
        <v>9</v>
      </c>
      <c r="G317" s="6" t="s">
        <v>9</v>
      </c>
      <c r="H317" s="6"/>
      <c r="I317" s="6"/>
      <c r="J317" s="6"/>
      <c r="K317" s="6"/>
      <c r="L317" s="6"/>
      <c r="M317" s="7">
        <v>0</v>
      </c>
      <c r="N317" s="7">
        <f>N318</f>
        <v>400000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400000</v>
      </c>
      <c r="AI317" s="8">
        <v>0</v>
      </c>
      <c r="AJ317" s="7">
        <v>0</v>
      </c>
      <c r="AK317" s="8">
        <v>0</v>
      </c>
      <c r="AL317" s="7">
        <v>0</v>
      </c>
    </row>
    <row r="318" spans="1:38" ht="38.25" outlineLevel="6">
      <c r="A318" s="50">
        <v>307</v>
      </c>
      <c r="B318" s="5" t="s">
        <v>23</v>
      </c>
      <c r="C318" s="6" t="s">
        <v>321</v>
      </c>
      <c r="D318" s="6" t="s">
        <v>155</v>
      </c>
      <c r="E318" s="6" t="s">
        <v>336</v>
      </c>
      <c r="F318" s="6" t="s">
        <v>24</v>
      </c>
      <c r="G318" s="6" t="s">
        <v>9</v>
      </c>
      <c r="H318" s="6"/>
      <c r="I318" s="6"/>
      <c r="J318" s="6"/>
      <c r="K318" s="6"/>
      <c r="L318" s="6"/>
      <c r="M318" s="7">
        <v>0</v>
      </c>
      <c r="N318" s="7">
        <v>400000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400000</v>
      </c>
      <c r="AI318" s="8">
        <v>0</v>
      </c>
      <c r="AJ318" s="7">
        <v>0</v>
      </c>
      <c r="AK318" s="8">
        <v>0</v>
      </c>
      <c r="AL318" s="7">
        <v>0</v>
      </c>
    </row>
    <row r="319" spans="1:38" s="14" customFormat="1" ht="38.25">
      <c r="A319" s="11">
        <v>308</v>
      </c>
      <c r="B319" s="21" t="s">
        <v>469</v>
      </c>
      <c r="C319" s="18" t="s">
        <v>337</v>
      </c>
      <c r="D319" s="18" t="s">
        <v>7</v>
      </c>
      <c r="E319" s="18" t="s">
        <v>8</v>
      </c>
      <c r="F319" s="18" t="s">
        <v>9</v>
      </c>
      <c r="G319" s="18" t="s">
        <v>9</v>
      </c>
      <c r="H319" s="18"/>
      <c r="I319" s="18"/>
      <c r="J319" s="18"/>
      <c r="K319" s="18"/>
      <c r="L319" s="18"/>
      <c r="M319" s="19">
        <v>0</v>
      </c>
      <c r="N319" s="19">
        <f>N320+N385</f>
        <v>172264700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172050200</v>
      </c>
      <c r="AI319" s="20">
        <v>0</v>
      </c>
      <c r="AJ319" s="19">
        <v>0</v>
      </c>
      <c r="AK319" s="20">
        <v>0</v>
      </c>
      <c r="AL319" s="19">
        <v>0</v>
      </c>
    </row>
    <row r="320" spans="1:38" s="14" customFormat="1" ht="14.25" outlineLevel="1">
      <c r="A320" s="50">
        <v>309</v>
      </c>
      <c r="B320" s="21" t="s">
        <v>456</v>
      </c>
      <c r="C320" s="18" t="s">
        <v>337</v>
      </c>
      <c r="D320" s="18" t="s">
        <v>217</v>
      </c>
      <c r="E320" s="18" t="s">
        <v>8</v>
      </c>
      <c r="F320" s="18" t="s">
        <v>9</v>
      </c>
      <c r="G320" s="18" t="s">
        <v>9</v>
      </c>
      <c r="H320" s="18"/>
      <c r="I320" s="18"/>
      <c r="J320" s="18"/>
      <c r="K320" s="18"/>
      <c r="L320" s="18"/>
      <c r="M320" s="19">
        <v>0</v>
      </c>
      <c r="N320" s="19">
        <f>N321+N333+N346+N354+N369</f>
        <v>170464700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170250200</v>
      </c>
      <c r="AI320" s="20">
        <v>0</v>
      </c>
      <c r="AJ320" s="19">
        <v>0</v>
      </c>
      <c r="AK320" s="20">
        <v>0</v>
      </c>
      <c r="AL320" s="19">
        <v>0</v>
      </c>
    </row>
    <row r="321" spans="1:38" s="14" customFormat="1" ht="14.25" outlineLevel="2">
      <c r="A321" s="11">
        <v>310</v>
      </c>
      <c r="B321" s="21" t="s">
        <v>470</v>
      </c>
      <c r="C321" s="18" t="s">
        <v>337</v>
      </c>
      <c r="D321" s="18" t="s">
        <v>338</v>
      </c>
      <c r="E321" s="18" t="s">
        <v>8</v>
      </c>
      <c r="F321" s="18" t="s">
        <v>9</v>
      </c>
      <c r="G321" s="18" t="s">
        <v>9</v>
      </c>
      <c r="H321" s="18"/>
      <c r="I321" s="18"/>
      <c r="J321" s="18"/>
      <c r="K321" s="18"/>
      <c r="L321" s="18"/>
      <c r="M321" s="19">
        <v>0</v>
      </c>
      <c r="N321" s="19">
        <f>N322</f>
        <v>64023500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64023500</v>
      </c>
      <c r="AI321" s="20">
        <v>0</v>
      </c>
      <c r="AJ321" s="19">
        <v>0</v>
      </c>
      <c r="AK321" s="20">
        <v>0</v>
      </c>
      <c r="AL321" s="19">
        <v>0</v>
      </c>
    </row>
    <row r="322" spans="1:38" ht="39.75" customHeight="1" outlineLevel="3">
      <c r="A322" s="50">
        <v>311</v>
      </c>
      <c r="B322" s="5" t="s">
        <v>234</v>
      </c>
      <c r="C322" s="6" t="s">
        <v>337</v>
      </c>
      <c r="D322" s="6" t="s">
        <v>338</v>
      </c>
      <c r="E322" s="6" t="s">
        <v>235</v>
      </c>
      <c r="F322" s="6" t="s">
        <v>9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f>N323+N330</f>
        <v>64023500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64023500</v>
      </c>
      <c r="AI322" s="8">
        <v>0</v>
      </c>
      <c r="AJ322" s="7">
        <v>0</v>
      </c>
      <c r="AK322" s="8">
        <v>0</v>
      </c>
      <c r="AL322" s="7">
        <v>0</v>
      </c>
    </row>
    <row r="323" spans="1:38" ht="38.25" outlineLevel="4">
      <c r="A323" s="11">
        <v>312</v>
      </c>
      <c r="B323" s="5" t="s">
        <v>339</v>
      </c>
      <c r="C323" s="6" t="s">
        <v>337</v>
      </c>
      <c r="D323" s="6" t="s">
        <v>338</v>
      </c>
      <c r="E323" s="6" t="s">
        <v>340</v>
      </c>
      <c r="F323" s="6" t="s">
        <v>9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f>N324+N326+N328</f>
        <v>59673500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59673500</v>
      </c>
      <c r="AI323" s="8">
        <v>0</v>
      </c>
      <c r="AJ323" s="7">
        <v>0</v>
      </c>
      <c r="AK323" s="8">
        <v>0</v>
      </c>
      <c r="AL323" s="7">
        <v>0</v>
      </c>
    </row>
    <row r="324" spans="1:38" ht="102" outlineLevel="5">
      <c r="A324" s="50">
        <v>313</v>
      </c>
      <c r="B324" s="5" t="s">
        <v>341</v>
      </c>
      <c r="C324" s="6" t="s">
        <v>337</v>
      </c>
      <c r="D324" s="6" t="s">
        <v>338</v>
      </c>
      <c r="E324" s="6" t="s">
        <v>342</v>
      </c>
      <c r="F324" s="6" t="s">
        <v>9</v>
      </c>
      <c r="G324" s="6" t="s">
        <v>9</v>
      </c>
      <c r="H324" s="6"/>
      <c r="I324" s="6"/>
      <c r="J324" s="6"/>
      <c r="K324" s="6"/>
      <c r="L324" s="6"/>
      <c r="M324" s="7">
        <v>0</v>
      </c>
      <c r="N324" s="7">
        <f>N325</f>
        <v>40974000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40974000</v>
      </c>
      <c r="AI324" s="8">
        <v>0</v>
      </c>
      <c r="AJ324" s="7">
        <v>0</v>
      </c>
      <c r="AK324" s="8">
        <v>0</v>
      </c>
      <c r="AL324" s="7">
        <v>0</v>
      </c>
    </row>
    <row r="325" spans="1:38" ht="15" outlineLevel="6">
      <c r="A325" s="11">
        <v>314</v>
      </c>
      <c r="B325" s="5" t="s">
        <v>343</v>
      </c>
      <c r="C325" s="6" t="s">
        <v>337</v>
      </c>
      <c r="D325" s="6" t="s">
        <v>338</v>
      </c>
      <c r="E325" s="6" t="s">
        <v>342</v>
      </c>
      <c r="F325" s="6" t="s">
        <v>344</v>
      </c>
      <c r="G325" s="6" t="s">
        <v>9</v>
      </c>
      <c r="H325" s="6"/>
      <c r="I325" s="6"/>
      <c r="J325" s="6"/>
      <c r="K325" s="6"/>
      <c r="L325" s="6"/>
      <c r="M325" s="7">
        <v>0</v>
      </c>
      <c r="N325" s="7">
        <v>40974000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40974000</v>
      </c>
      <c r="AI325" s="8">
        <v>0</v>
      </c>
      <c r="AJ325" s="7">
        <v>0</v>
      </c>
      <c r="AK325" s="8">
        <v>0</v>
      </c>
      <c r="AL325" s="7">
        <v>0</v>
      </c>
    </row>
    <row r="326" spans="1:38" ht="102" outlineLevel="5">
      <c r="A326" s="50">
        <v>315</v>
      </c>
      <c r="B326" s="5" t="s">
        <v>345</v>
      </c>
      <c r="C326" s="6" t="s">
        <v>337</v>
      </c>
      <c r="D326" s="6" t="s">
        <v>338</v>
      </c>
      <c r="E326" s="6" t="s">
        <v>346</v>
      </c>
      <c r="F326" s="6" t="s">
        <v>9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f>N327</f>
        <v>683000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683000</v>
      </c>
      <c r="AI326" s="8">
        <v>0</v>
      </c>
      <c r="AJ326" s="7">
        <v>0</v>
      </c>
      <c r="AK326" s="8">
        <v>0</v>
      </c>
      <c r="AL326" s="7">
        <v>0</v>
      </c>
    </row>
    <row r="327" spans="1:38" ht="15" outlineLevel="6">
      <c r="A327" s="11">
        <v>316</v>
      </c>
      <c r="B327" s="5" t="s">
        <v>343</v>
      </c>
      <c r="C327" s="6" t="s">
        <v>337</v>
      </c>
      <c r="D327" s="6" t="s">
        <v>338</v>
      </c>
      <c r="E327" s="6" t="s">
        <v>346</v>
      </c>
      <c r="F327" s="6" t="s">
        <v>344</v>
      </c>
      <c r="G327" s="6" t="s">
        <v>9</v>
      </c>
      <c r="H327" s="6"/>
      <c r="I327" s="6"/>
      <c r="J327" s="6"/>
      <c r="K327" s="6"/>
      <c r="L327" s="6"/>
      <c r="M327" s="7">
        <v>0</v>
      </c>
      <c r="N327" s="7">
        <v>683000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683000</v>
      </c>
      <c r="AI327" s="8">
        <v>0</v>
      </c>
      <c r="AJ327" s="7">
        <v>0</v>
      </c>
      <c r="AK327" s="8">
        <v>0</v>
      </c>
      <c r="AL327" s="7">
        <v>0</v>
      </c>
    </row>
    <row r="328" spans="1:38" ht="76.5" outlineLevel="5">
      <c r="A328" s="50">
        <v>317</v>
      </c>
      <c r="B328" s="5" t="s">
        <v>347</v>
      </c>
      <c r="C328" s="6" t="s">
        <v>337</v>
      </c>
      <c r="D328" s="6" t="s">
        <v>338</v>
      </c>
      <c r="E328" s="6" t="s">
        <v>348</v>
      </c>
      <c r="F328" s="6" t="s">
        <v>9</v>
      </c>
      <c r="G328" s="6" t="s">
        <v>9</v>
      </c>
      <c r="H328" s="6"/>
      <c r="I328" s="6"/>
      <c r="J328" s="6"/>
      <c r="K328" s="6"/>
      <c r="L328" s="6"/>
      <c r="M328" s="7">
        <v>0</v>
      </c>
      <c r="N328" s="7">
        <f>N329</f>
        <v>18016500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18016500</v>
      </c>
      <c r="AI328" s="8">
        <v>0</v>
      </c>
      <c r="AJ328" s="7">
        <v>0</v>
      </c>
      <c r="AK328" s="8">
        <v>0</v>
      </c>
      <c r="AL328" s="7">
        <v>0</v>
      </c>
    </row>
    <row r="329" spans="1:38" ht="15" outlineLevel="6">
      <c r="A329" s="11">
        <v>318</v>
      </c>
      <c r="B329" s="5" t="s">
        <v>343</v>
      </c>
      <c r="C329" s="6" t="s">
        <v>337</v>
      </c>
      <c r="D329" s="6" t="s">
        <v>338</v>
      </c>
      <c r="E329" s="6" t="s">
        <v>348</v>
      </c>
      <c r="F329" s="6" t="s">
        <v>344</v>
      </c>
      <c r="G329" s="6" t="s">
        <v>9</v>
      </c>
      <c r="H329" s="6"/>
      <c r="I329" s="6"/>
      <c r="J329" s="6"/>
      <c r="K329" s="6"/>
      <c r="L329" s="6"/>
      <c r="M329" s="7">
        <v>0</v>
      </c>
      <c r="N329" s="7">
        <v>18016500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18016500</v>
      </c>
      <c r="AI329" s="8">
        <v>0</v>
      </c>
      <c r="AJ329" s="7">
        <v>0</v>
      </c>
      <c r="AK329" s="8">
        <v>0</v>
      </c>
      <c r="AL329" s="7">
        <v>0</v>
      </c>
    </row>
    <row r="330" spans="1:38" ht="38.25" outlineLevel="4">
      <c r="A330" s="50">
        <v>319</v>
      </c>
      <c r="B330" s="5" t="s">
        <v>349</v>
      </c>
      <c r="C330" s="6" t="s">
        <v>337</v>
      </c>
      <c r="D330" s="6" t="s">
        <v>338</v>
      </c>
      <c r="E330" s="6" t="s">
        <v>350</v>
      </c>
      <c r="F330" s="6" t="s">
        <v>9</v>
      </c>
      <c r="G330" s="6" t="s">
        <v>9</v>
      </c>
      <c r="H330" s="6"/>
      <c r="I330" s="6"/>
      <c r="J330" s="6"/>
      <c r="K330" s="6"/>
      <c r="L330" s="6"/>
      <c r="M330" s="7">
        <v>0</v>
      </c>
      <c r="N330" s="7">
        <f>N331</f>
        <v>4350000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4350000</v>
      </c>
      <c r="AI330" s="8">
        <v>0</v>
      </c>
      <c r="AJ330" s="7">
        <v>0</v>
      </c>
      <c r="AK330" s="8">
        <v>0</v>
      </c>
      <c r="AL330" s="7">
        <v>0</v>
      </c>
    </row>
    <row r="331" spans="1:38" ht="38.25" outlineLevel="5">
      <c r="A331" s="11">
        <v>320</v>
      </c>
      <c r="B331" s="5" t="s">
        <v>351</v>
      </c>
      <c r="C331" s="6" t="s">
        <v>337</v>
      </c>
      <c r="D331" s="6" t="s">
        <v>338</v>
      </c>
      <c r="E331" s="6" t="s">
        <v>352</v>
      </c>
      <c r="F331" s="6" t="s">
        <v>9</v>
      </c>
      <c r="G331" s="6" t="s">
        <v>9</v>
      </c>
      <c r="H331" s="6"/>
      <c r="I331" s="6"/>
      <c r="J331" s="6"/>
      <c r="K331" s="6"/>
      <c r="L331" s="6"/>
      <c r="M331" s="7">
        <v>0</v>
      </c>
      <c r="N331" s="7">
        <f>N332</f>
        <v>4350000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4350000</v>
      </c>
      <c r="AI331" s="8">
        <v>0</v>
      </c>
      <c r="AJ331" s="7">
        <v>0</v>
      </c>
      <c r="AK331" s="8">
        <v>0</v>
      </c>
      <c r="AL331" s="7">
        <v>0</v>
      </c>
    </row>
    <row r="332" spans="1:38" ht="15" outlineLevel="6">
      <c r="A332" s="50">
        <v>321</v>
      </c>
      <c r="B332" s="5" t="s">
        <v>343</v>
      </c>
      <c r="C332" s="6" t="s">
        <v>337</v>
      </c>
      <c r="D332" s="6" t="s">
        <v>338</v>
      </c>
      <c r="E332" s="6" t="s">
        <v>352</v>
      </c>
      <c r="F332" s="6" t="s">
        <v>344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v>4350000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4350000</v>
      </c>
      <c r="AI332" s="8">
        <v>0</v>
      </c>
      <c r="AJ332" s="7">
        <v>0</v>
      </c>
      <c r="AK332" s="8">
        <v>0</v>
      </c>
      <c r="AL332" s="7">
        <v>0</v>
      </c>
    </row>
    <row r="333" spans="1:38" s="14" customFormat="1" ht="14.25" outlineLevel="2">
      <c r="A333" s="11">
        <v>322</v>
      </c>
      <c r="B333" s="21" t="s">
        <v>457</v>
      </c>
      <c r="C333" s="18" t="s">
        <v>337</v>
      </c>
      <c r="D333" s="18" t="s">
        <v>218</v>
      </c>
      <c r="E333" s="18" t="s">
        <v>8</v>
      </c>
      <c r="F333" s="18" t="s">
        <v>9</v>
      </c>
      <c r="G333" s="18" t="s">
        <v>9</v>
      </c>
      <c r="H333" s="18"/>
      <c r="I333" s="18"/>
      <c r="J333" s="18"/>
      <c r="K333" s="18"/>
      <c r="L333" s="18"/>
      <c r="M333" s="19">
        <v>0</v>
      </c>
      <c r="N333" s="19">
        <f>N334</f>
        <v>73096300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73096300</v>
      </c>
      <c r="AI333" s="20">
        <v>0</v>
      </c>
      <c r="AJ333" s="19">
        <v>0</v>
      </c>
      <c r="AK333" s="20">
        <v>0</v>
      </c>
      <c r="AL333" s="19">
        <v>0</v>
      </c>
    </row>
    <row r="334" spans="1:38" ht="40.5" customHeight="1" outlineLevel="3">
      <c r="A334" s="50">
        <v>323</v>
      </c>
      <c r="B334" s="5" t="s">
        <v>234</v>
      </c>
      <c r="C334" s="6" t="s">
        <v>337</v>
      </c>
      <c r="D334" s="6" t="s">
        <v>218</v>
      </c>
      <c r="E334" s="6" t="s">
        <v>235</v>
      </c>
      <c r="F334" s="6" t="s">
        <v>9</v>
      </c>
      <c r="G334" s="6" t="s">
        <v>9</v>
      </c>
      <c r="H334" s="6"/>
      <c r="I334" s="6"/>
      <c r="J334" s="6"/>
      <c r="K334" s="6"/>
      <c r="L334" s="6"/>
      <c r="M334" s="7">
        <v>0</v>
      </c>
      <c r="N334" s="7">
        <f>N335</f>
        <v>73096300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73096300</v>
      </c>
      <c r="AI334" s="8">
        <v>0</v>
      </c>
      <c r="AJ334" s="7">
        <v>0</v>
      </c>
      <c r="AK334" s="8">
        <v>0</v>
      </c>
      <c r="AL334" s="7">
        <v>0</v>
      </c>
    </row>
    <row r="335" spans="1:38" ht="25.5" outlineLevel="4">
      <c r="A335" s="11">
        <v>324</v>
      </c>
      <c r="B335" s="5" t="s">
        <v>353</v>
      </c>
      <c r="C335" s="6" t="s">
        <v>337</v>
      </c>
      <c r="D335" s="6" t="s">
        <v>218</v>
      </c>
      <c r="E335" s="6" t="s">
        <v>354</v>
      </c>
      <c r="F335" s="6" t="s">
        <v>9</v>
      </c>
      <c r="G335" s="6" t="s">
        <v>9</v>
      </c>
      <c r="H335" s="6"/>
      <c r="I335" s="6"/>
      <c r="J335" s="6"/>
      <c r="K335" s="6"/>
      <c r="L335" s="6"/>
      <c r="M335" s="7">
        <v>0</v>
      </c>
      <c r="N335" s="7">
        <f>N336+N338+N340+N342</f>
        <v>73096300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73096300</v>
      </c>
      <c r="AI335" s="8">
        <v>0</v>
      </c>
      <c r="AJ335" s="7">
        <v>0</v>
      </c>
      <c r="AK335" s="8">
        <v>0</v>
      </c>
      <c r="AL335" s="7">
        <v>0</v>
      </c>
    </row>
    <row r="336" spans="1:38" ht="141.75" customHeight="1" outlineLevel="5">
      <c r="A336" s="50">
        <v>325</v>
      </c>
      <c r="B336" s="5" t="s">
        <v>355</v>
      </c>
      <c r="C336" s="6" t="s">
        <v>337</v>
      </c>
      <c r="D336" s="6" t="s">
        <v>218</v>
      </c>
      <c r="E336" s="6" t="s">
        <v>356</v>
      </c>
      <c r="F336" s="6" t="s">
        <v>9</v>
      </c>
      <c r="G336" s="6" t="s">
        <v>9</v>
      </c>
      <c r="H336" s="6"/>
      <c r="I336" s="6"/>
      <c r="J336" s="6"/>
      <c r="K336" s="6"/>
      <c r="L336" s="6"/>
      <c r="M336" s="7">
        <v>0</v>
      </c>
      <c r="N336" s="7">
        <f>N337</f>
        <v>44026000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44026000</v>
      </c>
      <c r="AI336" s="8">
        <v>0</v>
      </c>
      <c r="AJ336" s="7">
        <v>0</v>
      </c>
      <c r="AK336" s="8">
        <v>0</v>
      </c>
      <c r="AL336" s="7">
        <v>0</v>
      </c>
    </row>
    <row r="337" spans="1:38" ht="15" outlineLevel="6">
      <c r="A337" s="11">
        <v>326</v>
      </c>
      <c r="B337" s="5" t="s">
        <v>228</v>
      </c>
      <c r="C337" s="6" t="s">
        <v>337</v>
      </c>
      <c r="D337" s="6" t="s">
        <v>218</v>
      </c>
      <c r="E337" s="6" t="s">
        <v>356</v>
      </c>
      <c r="F337" s="6" t="s">
        <v>229</v>
      </c>
      <c r="G337" s="6" t="s">
        <v>9</v>
      </c>
      <c r="H337" s="6"/>
      <c r="I337" s="6"/>
      <c r="J337" s="6"/>
      <c r="K337" s="6"/>
      <c r="L337" s="6"/>
      <c r="M337" s="7">
        <v>0</v>
      </c>
      <c r="N337" s="7">
        <v>44026000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44026000</v>
      </c>
      <c r="AI337" s="8">
        <v>0</v>
      </c>
      <c r="AJ337" s="7">
        <v>0</v>
      </c>
      <c r="AK337" s="8">
        <v>0</v>
      </c>
      <c r="AL337" s="7">
        <v>0</v>
      </c>
    </row>
    <row r="338" spans="1:38" ht="143.25" customHeight="1" outlineLevel="5">
      <c r="A338" s="50">
        <v>327</v>
      </c>
      <c r="B338" s="5" t="s">
        <v>357</v>
      </c>
      <c r="C338" s="6" t="s">
        <v>337</v>
      </c>
      <c r="D338" s="6" t="s">
        <v>218</v>
      </c>
      <c r="E338" s="6" t="s">
        <v>358</v>
      </c>
      <c r="F338" s="6" t="s">
        <v>9</v>
      </c>
      <c r="G338" s="6" t="s">
        <v>9</v>
      </c>
      <c r="H338" s="6"/>
      <c r="I338" s="6"/>
      <c r="J338" s="6"/>
      <c r="K338" s="6"/>
      <c r="L338" s="6"/>
      <c r="M338" s="7">
        <v>0</v>
      </c>
      <c r="N338" s="7">
        <f>N339</f>
        <v>2221000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2221000</v>
      </c>
      <c r="AI338" s="8">
        <v>0</v>
      </c>
      <c r="AJ338" s="7">
        <v>0</v>
      </c>
      <c r="AK338" s="8">
        <v>0</v>
      </c>
      <c r="AL338" s="7">
        <v>0</v>
      </c>
    </row>
    <row r="339" spans="1:38" ht="15" outlineLevel="6">
      <c r="A339" s="11">
        <v>328</v>
      </c>
      <c r="B339" s="5" t="s">
        <v>228</v>
      </c>
      <c r="C339" s="6" t="s">
        <v>337</v>
      </c>
      <c r="D339" s="6" t="s">
        <v>218</v>
      </c>
      <c r="E339" s="6" t="s">
        <v>358</v>
      </c>
      <c r="F339" s="6" t="s">
        <v>229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v>2221000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2221000</v>
      </c>
      <c r="AI339" s="8">
        <v>0</v>
      </c>
      <c r="AJ339" s="7">
        <v>0</v>
      </c>
      <c r="AK339" s="8">
        <v>0</v>
      </c>
      <c r="AL339" s="7">
        <v>0</v>
      </c>
    </row>
    <row r="340" spans="1:38" ht="38.25" outlineLevel="5">
      <c r="A340" s="50">
        <v>329</v>
      </c>
      <c r="B340" s="5" t="s">
        <v>359</v>
      </c>
      <c r="C340" s="6" t="s">
        <v>337</v>
      </c>
      <c r="D340" s="6" t="s">
        <v>218</v>
      </c>
      <c r="E340" s="6" t="s">
        <v>360</v>
      </c>
      <c r="F340" s="6" t="s">
        <v>9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f>N341</f>
        <v>6385000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6385000</v>
      </c>
      <c r="AI340" s="8">
        <v>0</v>
      </c>
      <c r="AJ340" s="7">
        <v>0</v>
      </c>
      <c r="AK340" s="8">
        <v>0</v>
      </c>
      <c r="AL340" s="7">
        <v>0</v>
      </c>
    </row>
    <row r="341" spans="1:38" ht="15" outlineLevel="6">
      <c r="A341" s="11">
        <v>330</v>
      </c>
      <c r="B341" s="5" t="s">
        <v>228</v>
      </c>
      <c r="C341" s="6" t="s">
        <v>337</v>
      </c>
      <c r="D341" s="6" t="s">
        <v>218</v>
      </c>
      <c r="E341" s="6" t="s">
        <v>360</v>
      </c>
      <c r="F341" s="6" t="s">
        <v>229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v>6385000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6385000</v>
      </c>
      <c r="AI341" s="8">
        <v>0</v>
      </c>
      <c r="AJ341" s="7">
        <v>0</v>
      </c>
      <c r="AK341" s="8">
        <v>0</v>
      </c>
      <c r="AL341" s="7">
        <v>0</v>
      </c>
    </row>
    <row r="342" spans="1:38" ht="51" outlineLevel="5">
      <c r="A342" s="50">
        <v>331</v>
      </c>
      <c r="B342" s="5" t="s">
        <v>361</v>
      </c>
      <c r="C342" s="6" t="s">
        <v>337</v>
      </c>
      <c r="D342" s="6" t="s">
        <v>218</v>
      </c>
      <c r="E342" s="6" t="s">
        <v>362</v>
      </c>
      <c r="F342" s="6" t="s">
        <v>9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f>N343+N344+N345</f>
        <v>20464300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20464300</v>
      </c>
      <c r="AI342" s="8">
        <v>0</v>
      </c>
      <c r="AJ342" s="7">
        <v>0</v>
      </c>
      <c r="AK342" s="8">
        <v>0</v>
      </c>
      <c r="AL342" s="7">
        <v>0</v>
      </c>
    </row>
    <row r="343" spans="1:38" ht="25.5" outlineLevel="6">
      <c r="A343" s="11">
        <v>332</v>
      </c>
      <c r="B343" s="5" t="s">
        <v>90</v>
      </c>
      <c r="C343" s="6" t="s">
        <v>337</v>
      </c>
      <c r="D343" s="6" t="s">
        <v>218</v>
      </c>
      <c r="E343" s="6" t="s">
        <v>362</v>
      </c>
      <c r="F343" s="6" t="s">
        <v>91</v>
      </c>
      <c r="G343" s="6" t="s">
        <v>9</v>
      </c>
      <c r="H343" s="6"/>
      <c r="I343" s="6"/>
      <c r="J343" s="6"/>
      <c r="K343" s="6"/>
      <c r="L343" s="6"/>
      <c r="M343" s="7">
        <v>0</v>
      </c>
      <c r="N343" s="7">
        <v>853200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853200</v>
      </c>
      <c r="AI343" s="8">
        <v>0</v>
      </c>
      <c r="AJ343" s="7">
        <v>0</v>
      </c>
      <c r="AK343" s="8">
        <v>0</v>
      </c>
      <c r="AL343" s="7">
        <v>0</v>
      </c>
    </row>
    <row r="344" spans="1:38" ht="38.25" outlineLevel="6">
      <c r="A344" s="50">
        <v>333</v>
      </c>
      <c r="B344" s="5" t="s">
        <v>23</v>
      </c>
      <c r="C344" s="6" t="s">
        <v>337</v>
      </c>
      <c r="D344" s="6" t="s">
        <v>218</v>
      </c>
      <c r="E344" s="6" t="s">
        <v>362</v>
      </c>
      <c r="F344" s="6" t="s">
        <v>24</v>
      </c>
      <c r="G344" s="6" t="s">
        <v>9</v>
      </c>
      <c r="H344" s="6"/>
      <c r="I344" s="6"/>
      <c r="J344" s="6"/>
      <c r="K344" s="6"/>
      <c r="L344" s="6"/>
      <c r="M344" s="7">
        <v>0</v>
      </c>
      <c r="N344" s="7">
        <v>33700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33700</v>
      </c>
      <c r="AI344" s="8">
        <v>0</v>
      </c>
      <c r="AJ344" s="7">
        <v>0</v>
      </c>
      <c r="AK344" s="8">
        <v>0</v>
      </c>
      <c r="AL344" s="7">
        <v>0</v>
      </c>
    </row>
    <row r="345" spans="1:38" ht="15" outlineLevel="6">
      <c r="A345" s="11">
        <v>334</v>
      </c>
      <c r="B345" s="5" t="s">
        <v>228</v>
      </c>
      <c r="C345" s="6" t="s">
        <v>337</v>
      </c>
      <c r="D345" s="6" t="s">
        <v>218</v>
      </c>
      <c r="E345" s="6" t="s">
        <v>362</v>
      </c>
      <c r="F345" s="6" t="s">
        <v>229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v>19577400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19577400</v>
      </c>
      <c r="AI345" s="8">
        <v>0</v>
      </c>
      <c r="AJ345" s="7">
        <v>0</v>
      </c>
      <c r="AK345" s="8">
        <v>0</v>
      </c>
      <c r="AL345" s="7">
        <v>0</v>
      </c>
    </row>
    <row r="346" spans="1:38" s="14" customFormat="1" ht="14.25" outlineLevel="2">
      <c r="A346" s="50">
        <v>335</v>
      </c>
      <c r="B346" s="21" t="s">
        <v>471</v>
      </c>
      <c r="C346" s="18" t="s">
        <v>337</v>
      </c>
      <c r="D346" s="18" t="s">
        <v>363</v>
      </c>
      <c r="E346" s="18" t="s">
        <v>8</v>
      </c>
      <c r="F346" s="18" t="s">
        <v>9</v>
      </c>
      <c r="G346" s="18" t="s">
        <v>9</v>
      </c>
      <c r="H346" s="18"/>
      <c r="I346" s="18"/>
      <c r="J346" s="18"/>
      <c r="K346" s="18"/>
      <c r="L346" s="18"/>
      <c r="M346" s="19">
        <v>0</v>
      </c>
      <c r="N346" s="19">
        <f>N347</f>
        <v>19236800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19236800</v>
      </c>
      <c r="AI346" s="20">
        <v>0</v>
      </c>
      <c r="AJ346" s="19">
        <v>0</v>
      </c>
      <c r="AK346" s="20">
        <v>0</v>
      </c>
      <c r="AL346" s="19">
        <v>0</v>
      </c>
    </row>
    <row r="347" spans="1:38" ht="51" outlineLevel="3">
      <c r="A347" s="11">
        <v>336</v>
      </c>
      <c r="B347" s="5" t="s">
        <v>234</v>
      </c>
      <c r="C347" s="6" t="s">
        <v>337</v>
      </c>
      <c r="D347" s="6" t="s">
        <v>363</v>
      </c>
      <c r="E347" s="6" t="s">
        <v>235</v>
      </c>
      <c r="F347" s="6" t="s">
        <v>9</v>
      </c>
      <c r="G347" s="6" t="s">
        <v>9</v>
      </c>
      <c r="H347" s="6"/>
      <c r="I347" s="6"/>
      <c r="J347" s="6"/>
      <c r="K347" s="6"/>
      <c r="L347" s="6"/>
      <c r="M347" s="7">
        <v>0</v>
      </c>
      <c r="N347" s="7">
        <f>N348+N351</f>
        <v>19236800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19236800</v>
      </c>
      <c r="AI347" s="8">
        <v>0</v>
      </c>
      <c r="AJ347" s="7">
        <v>0</v>
      </c>
      <c r="AK347" s="8">
        <v>0</v>
      </c>
      <c r="AL347" s="7">
        <v>0</v>
      </c>
    </row>
    <row r="348" spans="1:38" ht="51" outlineLevel="4">
      <c r="A348" s="50">
        <v>337</v>
      </c>
      <c r="B348" s="5" t="s">
        <v>236</v>
      </c>
      <c r="C348" s="6" t="s">
        <v>337</v>
      </c>
      <c r="D348" s="6" t="s">
        <v>363</v>
      </c>
      <c r="E348" s="6" t="s">
        <v>237</v>
      </c>
      <c r="F348" s="6" t="s">
        <v>9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f>N349</f>
        <v>18236800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18236800</v>
      </c>
      <c r="AI348" s="8">
        <v>0</v>
      </c>
      <c r="AJ348" s="7">
        <v>0</v>
      </c>
      <c r="AK348" s="8">
        <v>0</v>
      </c>
      <c r="AL348" s="7">
        <v>0</v>
      </c>
    </row>
    <row r="349" spans="1:38" ht="51" outlineLevel="5">
      <c r="A349" s="11">
        <v>338</v>
      </c>
      <c r="B349" s="5" t="s">
        <v>364</v>
      </c>
      <c r="C349" s="6" t="s">
        <v>337</v>
      </c>
      <c r="D349" s="6" t="s">
        <v>363</v>
      </c>
      <c r="E349" s="6" t="s">
        <v>365</v>
      </c>
      <c r="F349" s="6" t="s">
        <v>9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f>N350</f>
        <v>18236800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18236800</v>
      </c>
      <c r="AI349" s="8">
        <v>0</v>
      </c>
      <c r="AJ349" s="7">
        <v>0</v>
      </c>
      <c r="AK349" s="8">
        <v>0</v>
      </c>
      <c r="AL349" s="7">
        <v>0</v>
      </c>
    </row>
    <row r="350" spans="1:38" ht="15" outlineLevel="6">
      <c r="A350" s="50">
        <v>339</v>
      </c>
      <c r="B350" s="5" t="s">
        <v>343</v>
      </c>
      <c r="C350" s="6" t="s">
        <v>337</v>
      </c>
      <c r="D350" s="6" t="s">
        <v>363</v>
      </c>
      <c r="E350" s="6" t="s">
        <v>365</v>
      </c>
      <c r="F350" s="6" t="s">
        <v>344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v>18236800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18236800</v>
      </c>
      <c r="AI350" s="8">
        <v>0</v>
      </c>
      <c r="AJ350" s="7">
        <v>0</v>
      </c>
      <c r="AK350" s="8">
        <v>0</v>
      </c>
      <c r="AL350" s="7">
        <v>0</v>
      </c>
    </row>
    <row r="351" spans="1:38" ht="38.25" outlineLevel="4">
      <c r="A351" s="11">
        <v>340</v>
      </c>
      <c r="B351" s="5" t="s">
        <v>349</v>
      </c>
      <c r="C351" s="6" t="s">
        <v>337</v>
      </c>
      <c r="D351" s="6" t="s">
        <v>363</v>
      </c>
      <c r="E351" s="6" t="s">
        <v>350</v>
      </c>
      <c r="F351" s="6" t="s">
        <v>9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f>N352</f>
        <v>1000000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1000000</v>
      </c>
      <c r="AI351" s="8">
        <v>0</v>
      </c>
      <c r="AJ351" s="7">
        <v>0</v>
      </c>
      <c r="AK351" s="8">
        <v>0</v>
      </c>
      <c r="AL351" s="7">
        <v>0</v>
      </c>
    </row>
    <row r="352" spans="1:38" ht="38.25" outlineLevel="5">
      <c r="A352" s="50">
        <v>341</v>
      </c>
      <c r="B352" s="5" t="s">
        <v>366</v>
      </c>
      <c r="C352" s="6" t="s">
        <v>337</v>
      </c>
      <c r="D352" s="6" t="s">
        <v>363</v>
      </c>
      <c r="E352" s="6" t="s">
        <v>367</v>
      </c>
      <c r="F352" s="6" t="s">
        <v>9</v>
      </c>
      <c r="G352" s="6" t="s">
        <v>9</v>
      </c>
      <c r="H352" s="6"/>
      <c r="I352" s="6"/>
      <c r="J352" s="6"/>
      <c r="K352" s="6"/>
      <c r="L352" s="6"/>
      <c r="M352" s="7">
        <v>0</v>
      </c>
      <c r="N352" s="7">
        <f>N353</f>
        <v>1000000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1000000</v>
      </c>
      <c r="AI352" s="8">
        <v>0</v>
      </c>
      <c r="AJ352" s="7">
        <v>0</v>
      </c>
      <c r="AK352" s="8">
        <v>0</v>
      </c>
      <c r="AL352" s="7">
        <v>0</v>
      </c>
    </row>
    <row r="353" spans="1:38" ht="15" outlineLevel="6">
      <c r="A353" s="11">
        <v>342</v>
      </c>
      <c r="B353" s="5" t="s">
        <v>343</v>
      </c>
      <c r="C353" s="6" t="s">
        <v>337</v>
      </c>
      <c r="D353" s="6" t="s">
        <v>363</v>
      </c>
      <c r="E353" s="6" t="s">
        <v>367</v>
      </c>
      <c r="F353" s="6" t="s">
        <v>344</v>
      </c>
      <c r="G353" s="6" t="s">
        <v>9</v>
      </c>
      <c r="H353" s="6"/>
      <c r="I353" s="6"/>
      <c r="J353" s="6"/>
      <c r="K353" s="6"/>
      <c r="L353" s="6"/>
      <c r="M353" s="7">
        <v>0</v>
      </c>
      <c r="N353" s="7">
        <v>1000000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1000000</v>
      </c>
      <c r="AI353" s="8">
        <v>0</v>
      </c>
      <c r="AJ353" s="7">
        <v>0</v>
      </c>
      <c r="AK353" s="8">
        <v>0</v>
      </c>
      <c r="AL353" s="7">
        <v>0</v>
      </c>
    </row>
    <row r="354" spans="1:38" s="14" customFormat="1" ht="14.25" outlineLevel="2">
      <c r="A354" s="50">
        <v>343</v>
      </c>
      <c r="B354" s="21" t="s">
        <v>458</v>
      </c>
      <c r="C354" s="18" t="s">
        <v>337</v>
      </c>
      <c r="D354" s="18" t="s">
        <v>223</v>
      </c>
      <c r="E354" s="18" t="s">
        <v>8</v>
      </c>
      <c r="F354" s="18" t="s">
        <v>9</v>
      </c>
      <c r="G354" s="18" t="s">
        <v>9</v>
      </c>
      <c r="H354" s="18"/>
      <c r="I354" s="18"/>
      <c r="J354" s="18"/>
      <c r="K354" s="18"/>
      <c r="L354" s="18"/>
      <c r="M354" s="19">
        <v>0</v>
      </c>
      <c r="N354" s="19">
        <f>N355</f>
        <v>5232900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5018400</v>
      </c>
      <c r="AI354" s="20">
        <v>0</v>
      </c>
      <c r="AJ354" s="19">
        <v>0</v>
      </c>
      <c r="AK354" s="20">
        <v>0</v>
      </c>
      <c r="AL354" s="19">
        <v>0</v>
      </c>
    </row>
    <row r="355" spans="1:38" ht="38.25" customHeight="1" outlineLevel="3">
      <c r="A355" s="11">
        <v>344</v>
      </c>
      <c r="B355" s="5" t="s">
        <v>234</v>
      </c>
      <c r="C355" s="6" t="s">
        <v>337</v>
      </c>
      <c r="D355" s="6" t="s">
        <v>223</v>
      </c>
      <c r="E355" s="6" t="s">
        <v>235</v>
      </c>
      <c r="F355" s="6" t="s">
        <v>9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f>N356+N366</f>
        <v>5232900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5018400</v>
      </c>
      <c r="AI355" s="8">
        <v>0</v>
      </c>
      <c r="AJ355" s="7">
        <v>0</v>
      </c>
      <c r="AK355" s="8">
        <v>0</v>
      </c>
      <c r="AL355" s="7">
        <v>0</v>
      </c>
    </row>
    <row r="356" spans="1:38" ht="51" outlineLevel="4">
      <c r="A356" s="50">
        <v>345</v>
      </c>
      <c r="B356" s="5" t="s">
        <v>236</v>
      </c>
      <c r="C356" s="6" t="s">
        <v>337</v>
      </c>
      <c r="D356" s="6" t="s">
        <v>223</v>
      </c>
      <c r="E356" s="6" t="s">
        <v>237</v>
      </c>
      <c r="F356" s="6" t="s">
        <v>9</v>
      </c>
      <c r="G356" s="6" t="s">
        <v>9</v>
      </c>
      <c r="H356" s="6"/>
      <c r="I356" s="6"/>
      <c r="J356" s="6"/>
      <c r="K356" s="6"/>
      <c r="L356" s="6"/>
      <c r="M356" s="7">
        <v>0</v>
      </c>
      <c r="N356" s="7">
        <f>N357+N359+N363</f>
        <v>3232900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3018400</v>
      </c>
      <c r="AI356" s="8">
        <v>0</v>
      </c>
      <c r="AJ356" s="7">
        <v>0</v>
      </c>
      <c r="AK356" s="8">
        <v>0</v>
      </c>
      <c r="AL356" s="7">
        <v>0</v>
      </c>
    </row>
    <row r="357" spans="1:38" ht="25.5" outlineLevel="5">
      <c r="A357" s="11">
        <v>346</v>
      </c>
      <c r="B357" s="5" t="s">
        <v>368</v>
      </c>
      <c r="C357" s="6" t="s">
        <v>337</v>
      </c>
      <c r="D357" s="6" t="s">
        <v>223</v>
      </c>
      <c r="E357" s="6" t="s">
        <v>369</v>
      </c>
      <c r="F357" s="6" t="s">
        <v>9</v>
      </c>
      <c r="G357" s="6" t="s">
        <v>9</v>
      </c>
      <c r="H357" s="6"/>
      <c r="I357" s="6"/>
      <c r="J357" s="6"/>
      <c r="K357" s="6"/>
      <c r="L357" s="6"/>
      <c r="M357" s="7">
        <v>0</v>
      </c>
      <c r="N357" s="7">
        <f>N358</f>
        <v>99000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99000</v>
      </c>
      <c r="AI357" s="8">
        <v>0</v>
      </c>
      <c r="AJ357" s="7">
        <v>0</v>
      </c>
      <c r="AK357" s="8">
        <v>0</v>
      </c>
      <c r="AL357" s="7">
        <v>0</v>
      </c>
    </row>
    <row r="358" spans="1:38" ht="25.5" outlineLevel="6">
      <c r="A358" s="50">
        <v>347</v>
      </c>
      <c r="B358" s="5" t="s">
        <v>44</v>
      </c>
      <c r="C358" s="6" t="s">
        <v>337</v>
      </c>
      <c r="D358" s="6" t="s">
        <v>223</v>
      </c>
      <c r="E358" s="6" t="s">
        <v>369</v>
      </c>
      <c r="F358" s="6" t="s">
        <v>45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v>99000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99000</v>
      </c>
      <c r="AI358" s="8">
        <v>0</v>
      </c>
      <c r="AJ358" s="7">
        <v>0</v>
      </c>
      <c r="AK358" s="8">
        <v>0</v>
      </c>
      <c r="AL358" s="7">
        <v>0</v>
      </c>
    </row>
    <row r="359" spans="1:38" ht="25.5" outlineLevel="5">
      <c r="A359" s="11">
        <v>348</v>
      </c>
      <c r="B359" s="5" t="s">
        <v>370</v>
      </c>
      <c r="C359" s="6" t="s">
        <v>337</v>
      </c>
      <c r="D359" s="6" t="s">
        <v>223</v>
      </c>
      <c r="E359" s="6" t="s">
        <v>371</v>
      </c>
      <c r="F359" s="6" t="s">
        <v>9</v>
      </c>
      <c r="G359" s="6" t="s">
        <v>9</v>
      </c>
      <c r="H359" s="6"/>
      <c r="I359" s="6"/>
      <c r="J359" s="6"/>
      <c r="K359" s="6"/>
      <c r="L359" s="6"/>
      <c r="M359" s="7">
        <v>0</v>
      </c>
      <c r="N359" s="7">
        <f>N360+N361+N362</f>
        <v>2453700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2239200</v>
      </c>
      <c r="AI359" s="8">
        <v>0</v>
      </c>
      <c r="AJ359" s="7">
        <v>0</v>
      </c>
      <c r="AK359" s="8">
        <v>0</v>
      </c>
      <c r="AL359" s="7">
        <v>0</v>
      </c>
    </row>
    <row r="360" spans="1:38" ht="25.5" outlineLevel="6">
      <c r="A360" s="50">
        <v>349</v>
      </c>
      <c r="B360" s="5" t="s">
        <v>44</v>
      </c>
      <c r="C360" s="6" t="s">
        <v>337</v>
      </c>
      <c r="D360" s="6" t="s">
        <v>223</v>
      </c>
      <c r="E360" s="6" t="s">
        <v>371</v>
      </c>
      <c r="F360" s="6" t="s">
        <v>45</v>
      </c>
      <c r="G360" s="6" t="s">
        <v>9</v>
      </c>
      <c r="H360" s="6"/>
      <c r="I360" s="6"/>
      <c r="J360" s="6"/>
      <c r="K360" s="6"/>
      <c r="L360" s="6"/>
      <c r="M360" s="7">
        <v>0</v>
      </c>
      <c r="N360" s="7">
        <v>1096000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1450640</v>
      </c>
      <c r="AI360" s="8">
        <v>0</v>
      </c>
      <c r="AJ360" s="7">
        <v>0</v>
      </c>
      <c r="AK360" s="8">
        <v>0</v>
      </c>
      <c r="AL360" s="7">
        <v>0</v>
      </c>
    </row>
    <row r="361" spans="1:38" ht="15" outlineLevel="6">
      <c r="A361" s="11">
        <v>350</v>
      </c>
      <c r="B361" s="5" t="s">
        <v>343</v>
      </c>
      <c r="C361" s="6" t="s">
        <v>337</v>
      </c>
      <c r="D361" s="6" t="s">
        <v>223</v>
      </c>
      <c r="E361" s="6" t="s">
        <v>371</v>
      </c>
      <c r="F361" s="6" t="s">
        <v>344</v>
      </c>
      <c r="G361" s="6"/>
      <c r="H361" s="6"/>
      <c r="I361" s="6"/>
      <c r="J361" s="6"/>
      <c r="K361" s="6"/>
      <c r="L361" s="6"/>
      <c r="M361" s="7"/>
      <c r="N361" s="7">
        <v>353700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8"/>
      <c r="AJ361" s="7"/>
      <c r="AK361" s="8"/>
      <c r="AL361" s="7"/>
    </row>
    <row r="362" spans="1:38" ht="15" outlineLevel="6">
      <c r="A362" s="50">
        <v>351</v>
      </c>
      <c r="B362" s="5" t="s">
        <v>228</v>
      </c>
      <c r="C362" s="6" t="s">
        <v>337</v>
      </c>
      <c r="D362" s="6" t="s">
        <v>223</v>
      </c>
      <c r="E362" s="6" t="s">
        <v>371</v>
      </c>
      <c r="F362" s="6" t="s">
        <v>229</v>
      </c>
      <c r="G362" s="6" t="s">
        <v>9</v>
      </c>
      <c r="H362" s="6"/>
      <c r="I362" s="6"/>
      <c r="J362" s="6"/>
      <c r="K362" s="6"/>
      <c r="L362" s="6"/>
      <c r="M362" s="7">
        <v>0</v>
      </c>
      <c r="N362" s="7">
        <v>1004000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788560</v>
      </c>
      <c r="AI362" s="8">
        <v>0</v>
      </c>
      <c r="AJ362" s="7">
        <v>0</v>
      </c>
      <c r="AK362" s="8">
        <v>0</v>
      </c>
      <c r="AL362" s="7">
        <v>0</v>
      </c>
    </row>
    <row r="363" spans="1:38" ht="51" outlineLevel="5">
      <c r="A363" s="11">
        <v>352</v>
      </c>
      <c r="B363" s="5" t="s">
        <v>372</v>
      </c>
      <c r="C363" s="6" t="s">
        <v>337</v>
      </c>
      <c r="D363" s="6" t="s">
        <v>223</v>
      </c>
      <c r="E363" s="6" t="s">
        <v>373</v>
      </c>
      <c r="F363" s="6" t="s">
        <v>9</v>
      </c>
      <c r="G363" s="6" t="s">
        <v>9</v>
      </c>
      <c r="H363" s="6"/>
      <c r="I363" s="6"/>
      <c r="J363" s="6"/>
      <c r="K363" s="6"/>
      <c r="L363" s="6"/>
      <c r="M363" s="7">
        <v>0</v>
      </c>
      <c r="N363" s="7">
        <f>N364+N365</f>
        <v>680200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680200</v>
      </c>
      <c r="AI363" s="8">
        <v>0</v>
      </c>
      <c r="AJ363" s="7">
        <v>0</v>
      </c>
      <c r="AK363" s="8">
        <v>0</v>
      </c>
      <c r="AL363" s="7">
        <v>0</v>
      </c>
    </row>
    <row r="364" spans="1:38" ht="25.5" outlineLevel="6">
      <c r="A364" s="50">
        <v>353</v>
      </c>
      <c r="B364" s="5" t="s">
        <v>90</v>
      </c>
      <c r="C364" s="6" t="s">
        <v>337</v>
      </c>
      <c r="D364" s="6" t="s">
        <v>223</v>
      </c>
      <c r="E364" s="6" t="s">
        <v>373</v>
      </c>
      <c r="F364" s="6" t="s">
        <v>91</v>
      </c>
      <c r="G364" s="6" t="s">
        <v>9</v>
      </c>
      <c r="H364" s="6"/>
      <c r="I364" s="6"/>
      <c r="J364" s="6"/>
      <c r="K364" s="6"/>
      <c r="L364" s="6"/>
      <c r="M364" s="7">
        <v>0</v>
      </c>
      <c r="N364" s="7">
        <v>652700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652700</v>
      </c>
      <c r="AI364" s="8">
        <v>0</v>
      </c>
      <c r="AJ364" s="7">
        <v>0</v>
      </c>
      <c r="AK364" s="8">
        <v>0</v>
      </c>
      <c r="AL364" s="7">
        <v>0</v>
      </c>
    </row>
    <row r="365" spans="1:38" ht="38.25" outlineLevel="6">
      <c r="A365" s="11">
        <v>354</v>
      </c>
      <c r="B365" s="5" t="s">
        <v>23</v>
      </c>
      <c r="C365" s="6" t="s">
        <v>337</v>
      </c>
      <c r="D365" s="6" t="s">
        <v>223</v>
      </c>
      <c r="E365" s="6" t="s">
        <v>373</v>
      </c>
      <c r="F365" s="6" t="s">
        <v>24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v>27500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27500</v>
      </c>
      <c r="AI365" s="8">
        <v>0</v>
      </c>
      <c r="AJ365" s="7">
        <v>0</v>
      </c>
      <c r="AK365" s="8">
        <v>0</v>
      </c>
      <c r="AL365" s="7">
        <v>0</v>
      </c>
    </row>
    <row r="366" spans="1:38" ht="38.25" outlineLevel="4">
      <c r="A366" s="50">
        <v>355</v>
      </c>
      <c r="B366" s="5" t="s">
        <v>349</v>
      </c>
      <c r="C366" s="6" t="s">
        <v>337</v>
      </c>
      <c r="D366" s="6" t="s">
        <v>223</v>
      </c>
      <c r="E366" s="6" t="s">
        <v>350</v>
      </c>
      <c r="F366" s="6" t="s">
        <v>9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v>2000000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2000000</v>
      </c>
      <c r="AI366" s="8">
        <v>0</v>
      </c>
      <c r="AJ366" s="7">
        <v>0</v>
      </c>
      <c r="AK366" s="8">
        <v>0</v>
      </c>
      <c r="AL366" s="7">
        <v>0</v>
      </c>
    </row>
    <row r="367" spans="1:38" ht="25.5" outlineLevel="5">
      <c r="A367" s="11">
        <v>356</v>
      </c>
      <c r="B367" s="5" t="s">
        <v>374</v>
      </c>
      <c r="C367" s="6" t="s">
        <v>337</v>
      </c>
      <c r="D367" s="6" t="s">
        <v>223</v>
      </c>
      <c r="E367" s="6" t="s">
        <v>375</v>
      </c>
      <c r="F367" s="6" t="s">
        <v>9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v>2000000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2000000</v>
      </c>
      <c r="AI367" s="8">
        <v>0</v>
      </c>
      <c r="AJ367" s="7">
        <v>0</v>
      </c>
      <c r="AK367" s="8">
        <v>0</v>
      </c>
      <c r="AL367" s="7">
        <v>0</v>
      </c>
    </row>
    <row r="368" spans="1:38" ht="15" outlineLevel="6">
      <c r="A368" s="50">
        <v>357</v>
      </c>
      <c r="B368" s="5" t="s">
        <v>343</v>
      </c>
      <c r="C368" s="6" t="s">
        <v>337</v>
      </c>
      <c r="D368" s="6" t="s">
        <v>223</v>
      </c>
      <c r="E368" s="6" t="s">
        <v>375</v>
      </c>
      <c r="F368" s="6" t="s">
        <v>344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v>2000000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2000000</v>
      </c>
      <c r="AI368" s="8">
        <v>0</v>
      </c>
      <c r="AJ368" s="7">
        <v>0</v>
      </c>
      <c r="AK368" s="8">
        <v>0</v>
      </c>
      <c r="AL368" s="7">
        <v>0</v>
      </c>
    </row>
    <row r="369" spans="1:38" s="14" customFormat="1" ht="14.25" outlineLevel="2">
      <c r="A369" s="11">
        <v>358</v>
      </c>
      <c r="B369" s="21" t="s">
        <v>472</v>
      </c>
      <c r="C369" s="18" t="s">
        <v>337</v>
      </c>
      <c r="D369" s="18" t="s">
        <v>376</v>
      </c>
      <c r="E369" s="18" t="s">
        <v>8</v>
      </c>
      <c r="F369" s="18" t="s">
        <v>9</v>
      </c>
      <c r="G369" s="18" t="s">
        <v>9</v>
      </c>
      <c r="H369" s="18"/>
      <c r="I369" s="18"/>
      <c r="J369" s="18"/>
      <c r="K369" s="18"/>
      <c r="L369" s="18"/>
      <c r="M369" s="19">
        <v>0</v>
      </c>
      <c r="N369" s="19">
        <f>N370</f>
        <v>8875200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8875200</v>
      </c>
      <c r="AI369" s="20">
        <v>0</v>
      </c>
      <c r="AJ369" s="19">
        <v>0</v>
      </c>
      <c r="AK369" s="20">
        <v>0</v>
      </c>
      <c r="AL369" s="19">
        <v>0</v>
      </c>
    </row>
    <row r="370" spans="1:38" ht="38.25" customHeight="1" outlineLevel="3">
      <c r="A370" s="50">
        <v>359</v>
      </c>
      <c r="B370" s="5" t="s">
        <v>234</v>
      </c>
      <c r="C370" s="6" t="s">
        <v>337</v>
      </c>
      <c r="D370" s="6" t="s">
        <v>376</v>
      </c>
      <c r="E370" s="6" t="s">
        <v>235</v>
      </c>
      <c r="F370" s="6" t="s">
        <v>9</v>
      </c>
      <c r="G370" s="6" t="s">
        <v>9</v>
      </c>
      <c r="H370" s="6"/>
      <c r="I370" s="6"/>
      <c r="J370" s="6"/>
      <c r="K370" s="6"/>
      <c r="L370" s="6"/>
      <c r="M370" s="7">
        <v>0</v>
      </c>
      <c r="N370" s="7">
        <f>N371</f>
        <v>8875200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8875200</v>
      </c>
      <c r="AI370" s="8">
        <v>0</v>
      </c>
      <c r="AJ370" s="7">
        <v>0</v>
      </c>
      <c r="AK370" s="8">
        <v>0</v>
      </c>
      <c r="AL370" s="7">
        <v>0</v>
      </c>
    </row>
    <row r="371" spans="1:38" ht="51" outlineLevel="4">
      <c r="A371" s="11">
        <v>360</v>
      </c>
      <c r="B371" s="5" t="s">
        <v>377</v>
      </c>
      <c r="C371" s="6" t="s">
        <v>337</v>
      </c>
      <c r="D371" s="6" t="s">
        <v>376</v>
      </c>
      <c r="E371" s="6" t="s">
        <v>378</v>
      </c>
      <c r="F371" s="6" t="s">
        <v>9</v>
      </c>
      <c r="G371" s="6" t="s">
        <v>9</v>
      </c>
      <c r="H371" s="6"/>
      <c r="I371" s="6"/>
      <c r="J371" s="6"/>
      <c r="K371" s="6"/>
      <c r="L371" s="6"/>
      <c r="M371" s="7">
        <v>0</v>
      </c>
      <c r="N371" s="7">
        <f>N372+N375+N379+N381+N383</f>
        <v>8875200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8875200</v>
      </c>
      <c r="AI371" s="8">
        <v>0</v>
      </c>
      <c r="AJ371" s="7">
        <v>0</v>
      </c>
      <c r="AK371" s="8">
        <v>0</v>
      </c>
      <c r="AL371" s="7">
        <v>0</v>
      </c>
    </row>
    <row r="372" spans="1:38" ht="25.5" outlineLevel="5">
      <c r="A372" s="50">
        <v>361</v>
      </c>
      <c r="B372" s="5" t="s">
        <v>21</v>
      </c>
      <c r="C372" s="6" t="s">
        <v>337</v>
      </c>
      <c r="D372" s="6" t="s">
        <v>376</v>
      </c>
      <c r="E372" s="6" t="s">
        <v>379</v>
      </c>
      <c r="F372" s="6" t="s">
        <v>9</v>
      </c>
      <c r="G372" s="6" t="s">
        <v>9</v>
      </c>
      <c r="H372" s="6"/>
      <c r="I372" s="6"/>
      <c r="J372" s="6"/>
      <c r="K372" s="6"/>
      <c r="L372" s="6"/>
      <c r="M372" s="7">
        <v>0</v>
      </c>
      <c r="N372" s="7">
        <f>N373+N374</f>
        <v>1300000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1300000</v>
      </c>
      <c r="AI372" s="8">
        <v>0</v>
      </c>
      <c r="AJ372" s="7">
        <v>0</v>
      </c>
      <c r="AK372" s="8">
        <v>0</v>
      </c>
      <c r="AL372" s="7">
        <v>0</v>
      </c>
    </row>
    <row r="373" spans="1:38" ht="25.5" outlineLevel="6">
      <c r="A373" s="11">
        <v>362</v>
      </c>
      <c r="B373" s="5" t="s">
        <v>18</v>
      </c>
      <c r="C373" s="6" t="s">
        <v>337</v>
      </c>
      <c r="D373" s="6" t="s">
        <v>376</v>
      </c>
      <c r="E373" s="6" t="s">
        <v>379</v>
      </c>
      <c r="F373" s="6" t="s">
        <v>19</v>
      </c>
      <c r="G373" s="6" t="s">
        <v>9</v>
      </c>
      <c r="H373" s="6"/>
      <c r="I373" s="6"/>
      <c r="J373" s="6"/>
      <c r="K373" s="6"/>
      <c r="L373" s="6"/>
      <c r="M373" s="7">
        <v>0</v>
      </c>
      <c r="N373" s="7">
        <v>1269749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1269749</v>
      </c>
      <c r="AI373" s="8">
        <v>0</v>
      </c>
      <c r="AJ373" s="7">
        <v>0</v>
      </c>
      <c r="AK373" s="8">
        <v>0</v>
      </c>
      <c r="AL373" s="7">
        <v>0</v>
      </c>
    </row>
    <row r="374" spans="1:38" ht="38.25" outlineLevel="6">
      <c r="A374" s="50">
        <v>363</v>
      </c>
      <c r="B374" s="5" t="s">
        <v>23</v>
      </c>
      <c r="C374" s="6" t="s">
        <v>337</v>
      </c>
      <c r="D374" s="6" t="s">
        <v>376</v>
      </c>
      <c r="E374" s="6" t="s">
        <v>379</v>
      </c>
      <c r="F374" s="6" t="s">
        <v>24</v>
      </c>
      <c r="G374" s="6" t="s">
        <v>9</v>
      </c>
      <c r="H374" s="6"/>
      <c r="I374" s="6"/>
      <c r="J374" s="6"/>
      <c r="K374" s="6"/>
      <c r="L374" s="6"/>
      <c r="M374" s="7">
        <v>0</v>
      </c>
      <c r="N374" s="7">
        <v>30251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30251</v>
      </c>
      <c r="AI374" s="8">
        <v>0</v>
      </c>
      <c r="AJ374" s="7">
        <v>0</v>
      </c>
      <c r="AK374" s="8">
        <v>0</v>
      </c>
      <c r="AL374" s="7">
        <v>0</v>
      </c>
    </row>
    <row r="375" spans="1:38" ht="38.25" outlineLevel="5">
      <c r="A375" s="11">
        <v>364</v>
      </c>
      <c r="B375" s="5" t="s">
        <v>380</v>
      </c>
      <c r="C375" s="6" t="s">
        <v>337</v>
      </c>
      <c r="D375" s="6" t="s">
        <v>376</v>
      </c>
      <c r="E375" s="6" t="s">
        <v>381</v>
      </c>
      <c r="F375" s="6" t="s">
        <v>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N376+N377+N378</f>
        <v>7269200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7269200</v>
      </c>
      <c r="AI375" s="8">
        <v>0</v>
      </c>
      <c r="AJ375" s="7">
        <v>0</v>
      </c>
      <c r="AK375" s="8">
        <v>0</v>
      </c>
      <c r="AL375" s="7">
        <v>0</v>
      </c>
    </row>
    <row r="376" spans="1:38" ht="25.5" outlineLevel="6">
      <c r="A376" s="50">
        <v>365</v>
      </c>
      <c r="B376" s="5" t="s">
        <v>90</v>
      </c>
      <c r="C376" s="6" t="s">
        <v>337</v>
      </c>
      <c r="D376" s="6" t="s">
        <v>376</v>
      </c>
      <c r="E376" s="6" t="s">
        <v>381</v>
      </c>
      <c r="F376" s="6" t="s">
        <v>91</v>
      </c>
      <c r="G376" s="6" t="s">
        <v>9</v>
      </c>
      <c r="H376" s="6"/>
      <c r="I376" s="6"/>
      <c r="J376" s="6"/>
      <c r="K376" s="6"/>
      <c r="L376" s="6"/>
      <c r="M376" s="7">
        <v>0</v>
      </c>
      <c r="N376" s="7">
        <v>5476700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5476700</v>
      </c>
      <c r="AI376" s="8">
        <v>0</v>
      </c>
      <c r="AJ376" s="7">
        <v>0</v>
      </c>
      <c r="AK376" s="8">
        <v>0</v>
      </c>
      <c r="AL376" s="7">
        <v>0</v>
      </c>
    </row>
    <row r="377" spans="1:38" ht="38.25" outlineLevel="6">
      <c r="A377" s="11">
        <v>366</v>
      </c>
      <c r="B377" s="5" t="s">
        <v>23</v>
      </c>
      <c r="C377" s="6" t="s">
        <v>337</v>
      </c>
      <c r="D377" s="6" t="s">
        <v>376</v>
      </c>
      <c r="E377" s="6" t="s">
        <v>381</v>
      </c>
      <c r="F377" s="6" t="s">
        <v>24</v>
      </c>
      <c r="G377" s="6" t="s">
        <v>9</v>
      </c>
      <c r="H377" s="6"/>
      <c r="I377" s="6"/>
      <c r="J377" s="6"/>
      <c r="K377" s="6"/>
      <c r="L377" s="6"/>
      <c r="M377" s="7">
        <v>0</v>
      </c>
      <c r="N377" s="7">
        <v>1790100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1790100</v>
      </c>
      <c r="AI377" s="8">
        <v>0</v>
      </c>
      <c r="AJ377" s="7">
        <v>0</v>
      </c>
      <c r="AK377" s="8">
        <v>0</v>
      </c>
      <c r="AL377" s="7">
        <v>0</v>
      </c>
    </row>
    <row r="378" spans="1:38" ht="15" outlineLevel="6">
      <c r="A378" s="50">
        <v>367</v>
      </c>
      <c r="B378" s="5" t="s">
        <v>25</v>
      </c>
      <c r="C378" s="6" t="s">
        <v>337</v>
      </c>
      <c r="D378" s="6" t="s">
        <v>376</v>
      </c>
      <c r="E378" s="6" t="s">
        <v>381</v>
      </c>
      <c r="F378" s="6" t="s">
        <v>26</v>
      </c>
      <c r="G378" s="6" t="s">
        <v>9</v>
      </c>
      <c r="H378" s="6"/>
      <c r="I378" s="6"/>
      <c r="J378" s="6"/>
      <c r="K378" s="6"/>
      <c r="L378" s="6"/>
      <c r="M378" s="7">
        <v>0</v>
      </c>
      <c r="N378" s="7">
        <v>2400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2400</v>
      </c>
      <c r="AI378" s="8">
        <v>0</v>
      </c>
      <c r="AJ378" s="7">
        <v>0</v>
      </c>
      <c r="AK378" s="8">
        <v>0</v>
      </c>
      <c r="AL378" s="7">
        <v>0</v>
      </c>
    </row>
    <row r="379" spans="1:38" ht="25.5" outlineLevel="5">
      <c r="A379" s="11">
        <v>368</v>
      </c>
      <c r="B379" s="5" t="s">
        <v>382</v>
      </c>
      <c r="C379" s="6" t="s">
        <v>337</v>
      </c>
      <c r="D379" s="6" t="s">
        <v>376</v>
      </c>
      <c r="E379" s="6" t="s">
        <v>383</v>
      </c>
      <c r="F379" s="6" t="s">
        <v>9</v>
      </c>
      <c r="G379" s="6" t="s">
        <v>9</v>
      </c>
      <c r="H379" s="6"/>
      <c r="I379" s="6"/>
      <c r="J379" s="6"/>
      <c r="K379" s="6"/>
      <c r="L379" s="6"/>
      <c r="M379" s="7">
        <v>0</v>
      </c>
      <c r="N379" s="7">
        <f>N380</f>
        <v>100000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100000</v>
      </c>
      <c r="AI379" s="8">
        <v>0</v>
      </c>
      <c r="AJ379" s="7">
        <v>0</v>
      </c>
      <c r="AK379" s="8">
        <v>0</v>
      </c>
      <c r="AL379" s="7">
        <v>0</v>
      </c>
    </row>
    <row r="380" spans="1:38" ht="38.25" outlineLevel="6">
      <c r="A380" s="50">
        <v>369</v>
      </c>
      <c r="B380" s="5" t="s">
        <v>23</v>
      </c>
      <c r="C380" s="6" t="s">
        <v>337</v>
      </c>
      <c r="D380" s="6" t="s">
        <v>376</v>
      </c>
      <c r="E380" s="6" t="s">
        <v>383</v>
      </c>
      <c r="F380" s="6" t="s">
        <v>24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v>100000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100000</v>
      </c>
      <c r="AI380" s="8">
        <v>0</v>
      </c>
      <c r="AJ380" s="7">
        <v>0</v>
      </c>
      <c r="AK380" s="8">
        <v>0</v>
      </c>
      <c r="AL380" s="7">
        <v>0</v>
      </c>
    </row>
    <row r="381" spans="1:38" ht="38.25" outlineLevel="5">
      <c r="A381" s="11">
        <v>370</v>
      </c>
      <c r="B381" s="5" t="s">
        <v>384</v>
      </c>
      <c r="C381" s="6" t="s">
        <v>337</v>
      </c>
      <c r="D381" s="6" t="s">
        <v>376</v>
      </c>
      <c r="E381" s="6" t="s">
        <v>385</v>
      </c>
      <c r="F381" s="6" t="s">
        <v>9</v>
      </c>
      <c r="G381" s="6" t="s">
        <v>9</v>
      </c>
      <c r="H381" s="6"/>
      <c r="I381" s="6"/>
      <c r="J381" s="6"/>
      <c r="K381" s="6"/>
      <c r="L381" s="6"/>
      <c r="M381" s="7">
        <v>0</v>
      </c>
      <c r="N381" s="7">
        <f>N382</f>
        <v>106000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106000</v>
      </c>
      <c r="AI381" s="8">
        <v>0</v>
      </c>
      <c r="AJ381" s="7">
        <v>0</v>
      </c>
      <c r="AK381" s="8">
        <v>0</v>
      </c>
      <c r="AL381" s="7">
        <v>0</v>
      </c>
    </row>
    <row r="382" spans="1:38" ht="26.25" customHeight="1" outlineLevel="6">
      <c r="A382" s="50">
        <v>371</v>
      </c>
      <c r="B382" s="5" t="s">
        <v>386</v>
      </c>
      <c r="C382" s="6" t="s">
        <v>337</v>
      </c>
      <c r="D382" s="6" t="s">
        <v>376</v>
      </c>
      <c r="E382" s="6" t="s">
        <v>385</v>
      </c>
      <c r="F382" s="6" t="s">
        <v>387</v>
      </c>
      <c r="G382" s="6" t="s">
        <v>9</v>
      </c>
      <c r="H382" s="6"/>
      <c r="I382" s="6"/>
      <c r="J382" s="6"/>
      <c r="K382" s="6"/>
      <c r="L382" s="6"/>
      <c r="M382" s="7">
        <v>0</v>
      </c>
      <c r="N382" s="7">
        <v>106000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106000</v>
      </c>
      <c r="AI382" s="8">
        <v>0</v>
      </c>
      <c r="AJ382" s="7">
        <v>0</v>
      </c>
      <c r="AK382" s="8">
        <v>0</v>
      </c>
      <c r="AL382" s="7">
        <v>0</v>
      </c>
    </row>
    <row r="383" spans="1:38" ht="15" outlineLevel="5">
      <c r="A383" s="11">
        <v>372</v>
      </c>
      <c r="B383" s="5" t="s">
        <v>388</v>
      </c>
      <c r="C383" s="6" t="s">
        <v>337</v>
      </c>
      <c r="D383" s="6" t="s">
        <v>376</v>
      </c>
      <c r="E383" s="6" t="s">
        <v>389</v>
      </c>
      <c r="F383" s="6" t="s">
        <v>9</v>
      </c>
      <c r="G383" s="6" t="s">
        <v>9</v>
      </c>
      <c r="H383" s="6"/>
      <c r="I383" s="6"/>
      <c r="J383" s="6"/>
      <c r="K383" s="6"/>
      <c r="L383" s="6"/>
      <c r="M383" s="7">
        <v>0</v>
      </c>
      <c r="N383" s="7">
        <f>N384</f>
        <v>100000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100000</v>
      </c>
      <c r="AI383" s="8">
        <v>0</v>
      </c>
      <c r="AJ383" s="7">
        <v>0</v>
      </c>
      <c r="AK383" s="8">
        <v>0</v>
      </c>
      <c r="AL383" s="7">
        <v>0</v>
      </c>
    </row>
    <row r="384" spans="1:38" ht="15" outlineLevel="6">
      <c r="A384" s="50">
        <v>373</v>
      </c>
      <c r="B384" s="5" t="s">
        <v>390</v>
      </c>
      <c r="C384" s="6" t="s">
        <v>337</v>
      </c>
      <c r="D384" s="6" t="s">
        <v>376</v>
      </c>
      <c r="E384" s="6" t="s">
        <v>389</v>
      </c>
      <c r="F384" s="6" t="s">
        <v>391</v>
      </c>
      <c r="G384" s="6" t="s">
        <v>9</v>
      </c>
      <c r="H384" s="6"/>
      <c r="I384" s="6"/>
      <c r="J384" s="6"/>
      <c r="K384" s="6"/>
      <c r="L384" s="6"/>
      <c r="M384" s="7">
        <v>0</v>
      </c>
      <c r="N384" s="7">
        <v>100000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100000</v>
      </c>
      <c r="AI384" s="8">
        <v>0</v>
      </c>
      <c r="AJ384" s="7">
        <v>0</v>
      </c>
      <c r="AK384" s="8">
        <v>0</v>
      </c>
      <c r="AL384" s="7">
        <v>0</v>
      </c>
    </row>
    <row r="385" spans="1:38" s="14" customFormat="1" ht="14.25" outlineLevel="1">
      <c r="A385" s="11">
        <v>374</v>
      </c>
      <c r="B385" s="21" t="s">
        <v>473</v>
      </c>
      <c r="C385" s="18" t="s">
        <v>337</v>
      </c>
      <c r="D385" s="18" t="s">
        <v>392</v>
      </c>
      <c r="E385" s="18" t="s">
        <v>8</v>
      </c>
      <c r="F385" s="18" t="s">
        <v>9</v>
      </c>
      <c r="G385" s="18" t="s">
        <v>9</v>
      </c>
      <c r="H385" s="18"/>
      <c r="I385" s="18"/>
      <c r="J385" s="18"/>
      <c r="K385" s="18"/>
      <c r="L385" s="18"/>
      <c r="M385" s="19">
        <v>0</v>
      </c>
      <c r="N385" s="19">
        <f>N386</f>
        <v>1800000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1800000</v>
      </c>
      <c r="AI385" s="20">
        <v>0</v>
      </c>
      <c r="AJ385" s="19">
        <v>0</v>
      </c>
      <c r="AK385" s="20">
        <v>0</v>
      </c>
      <c r="AL385" s="19">
        <v>0</v>
      </c>
    </row>
    <row r="386" spans="1:38" s="14" customFormat="1" ht="14.25" outlineLevel="2">
      <c r="A386" s="50">
        <v>375</v>
      </c>
      <c r="B386" s="21" t="s">
        <v>474</v>
      </c>
      <c r="C386" s="18" t="s">
        <v>337</v>
      </c>
      <c r="D386" s="18" t="s">
        <v>393</v>
      </c>
      <c r="E386" s="18" t="s">
        <v>8</v>
      </c>
      <c r="F386" s="18" t="s">
        <v>9</v>
      </c>
      <c r="G386" s="18" t="s">
        <v>9</v>
      </c>
      <c r="H386" s="18"/>
      <c r="I386" s="18"/>
      <c r="J386" s="18"/>
      <c r="K386" s="18"/>
      <c r="L386" s="18"/>
      <c r="M386" s="19">
        <v>0</v>
      </c>
      <c r="N386" s="19">
        <f>N387</f>
        <v>1800000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1800000</v>
      </c>
      <c r="AI386" s="20">
        <v>0</v>
      </c>
      <c r="AJ386" s="19">
        <v>0</v>
      </c>
      <c r="AK386" s="20">
        <v>0</v>
      </c>
      <c r="AL386" s="19">
        <v>0</v>
      </c>
    </row>
    <row r="387" spans="1:38" ht="51" outlineLevel="3">
      <c r="A387" s="11">
        <v>376</v>
      </c>
      <c r="B387" s="5" t="s">
        <v>394</v>
      </c>
      <c r="C387" s="6" t="s">
        <v>337</v>
      </c>
      <c r="D387" s="6" t="s">
        <v>393</v>
      </c>
      <c r="E387" s="6" t="s">
        <v>395</v>
      </c>
      <c r="F387" s="6" t="s">
        <v>9</v>
      </c>
      <c r="G387" s="6" t="s">
        <v>9</v>
      </c>
      <c r="H387" s="6"/>
      <c r="I387" s="6"/>
      <c r="J387" s="6"/>
      <c r="K387" s="6"/>
      <c r="L387" s="6"/>
      <c r="M387" s="7">
        <v>0</v>
      </c>
      <c r="N387" s="7">
        <f>N388</f>
        <v>1800000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1800000</v>
      </c>
      <c r="AI387" s="8">
        <v>0</v>
      </c>
      <c r="AJ387" s="7">
        <v>0</v>
      </c>
      <c r="AK387" s="8">
        <v>0</v>
      </c>
      <c r="AL387" s="7">
        <v>0</v>
      </c>
    </row>
    <row r="388" spans="1:38" ht="38.25" outlineLevel="4">
      <c r="A388" s="50">
        <v>377</v>
      </c>
      <c r="B388" s="5" t="s">
        <v>396</v>
      </c>
      <c r="C388" s="6" t="s">
        <v>337</v>
      </c>
      <c r="D388" s="6" t="s">
        <v>393</v>
      </c>
      <c r="E388" s="6" t="s">
        <v>397</v>
      </c>
      <c r="F388" s="6" t="s">
        <v>9</v>
      </c>
      <c r="G388" s="6" t="s">
        <v>9</v>
      </c>
      <c r="H388" s="6"/>
      <c r="I388" s="6"/>
      <c r="J388" s="6"/>
      <c r="K388" s="6"/>
      <c r="L388" s="6"/>
      <c r="M388" s="7">
        <v>0</v>
      </c>
      <c r="N388" s="7">
        <f>N389+N391</f>
        <v>1800000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1800000</v>
      </c>
      <c r="AI388" s="8">
        <v>0</v>
      </c>
      <c r="AJ388" s="7">
        <v>0</v>
      </c>
      <c r="AK388" s="8">
        <v>0</v>
      </c>
      <c r="AL388" s="7">
        <v>0</v>
      </c>
    </row>
    <row r="389" spans="1:38" ht="38.25" outlineLevel="5">
      <c r="A389" s="11">
        <v>378</v>
      </c>
      <c r="B389" s="5" t="s">
        <v>398</v>
      </c>
      <c r="C389" s="6" t="s">
        <v>337</v>
      </c>
      <c r="D389" s="6" t="s">
        <v>393</v>
      </c>
      <c r="E389" s="6" t="s">
        <v>399</v>
      </c>
      <c r="F389" s="6" t="s">
        <v>9</v>
      </c>
      <c r="G389" s="6" t="s">
        <v>9</v>
      </c>
      <c r="H389" s="6"/>
      <c r="I389" s="6"/>
      <c r="J389" s="6"/>
      <c r="K389" s="6"/>
      <c r="L389" s="6"/>
      <c r="M389" s="7">
        <v>0</v>
      </c>
      <c r="N389" s="7">
        <f>N390</f>
        <v>1600000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1600000</v>
      </c>
      <c r="AI389" s="8">
        <v>0</v>
      </c>
      <c r="AJ389" s="7">
        <v>0</v>
      </c>
      <c r="AK389" s="8">
        <v>0</v>
      </c>
      <c r="AL389" s="7">
        <v>0</v>
      </c>
    </row>
    <row r="390" spans="1:38" ht="15" outlineLevel="6">
      <c r="A390" s="50">
        <v>379</v>
      </c>
      <c r="B390" s="5" t="s">
        <v>343</v>
      </c>
      <c r="C390" s="6" t="s">
        <v>337</v>
      </c>
      <c r="D390" s="6" t="s">
        <v>393</v>
      </c>
      <c r="E390" s="6" t="s">
        <v>399</v>
      </c>
      <c r="F390" s="6" t="s">
        <v>344</v>
      </c>
      <c r="G390" s="6" t="s">
        <v>9</v>
      </c>
      <c r="H390" s="6"/>
      <c r="I390" s="6"/>
      <c r="J390" s="6"/>
      <c r="K390" s="6"/>
      <c r="L390" s="6"/>
      <c r="M390" s="7">
        <v>0</v>
      </c>
      <c r="N390" s="7">
        <v>1600000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1600000</v>
      </c>
      <c r="AI390" s="8">
        <v>0</v>
      </c>
      <c r="AJ390" s="7">
        <v>0</v>
      </c>
      <c r="AK390" s="8">
        <v>0</v>
      </c>
      <c r="AL390" s="7">
        <v>0</v>
      </c>
    </row>
    <row r="391" spans="1:38" ht="38.25" outlineLevel="5">
      <c r="A391" s="11">
        <v>380</v>
      </c>
      <c r="B391" s="5" t="s">
        <v>400</v>
      </c>
      <c r="C391" s="6" t="s">
        <v>337</v>
      </c>
      <c r="D391" s="6" t="s">
        <v>393</v>
      </c>
      <c r="E391" s="6" t="s">
        <v>401</v>
      </c>
      <c r="F391" s="6" t="s">
        <v>9</v>
      </c>
      <c r="G391" s="6" t="s">
        <v>9</v>
      </c>
      <c r="H391" s="6"/>
      <c r="I391" s="6"/>
      <c r="J391" s="6"/>
      <c r="K391" s="6"/>
      <c r="L391" s="6"/>
      <c r="M391" s="7">
        <v>0</v>
      </c>
      <c r="N391" s="7">
        <f>N392</f>
        <v>200000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200000</v>
      </c>
      <c r="AI391" s="8">
        <v>0</v>
      </c>
      <c r="AJ391" s="7">
        <v>0</v>
      </c>
      <c r="AK391" s="8">
        <v>0</v>
      </c>
      <c r="AL391" s="7">
        <v>0</v>
      </c>
    </row>
    <row r="392" spans="1:38" ht="15" outlineLevel="6">
      <c r="A392" s="50">
        <v>381</v>
      </c>
      <c r="B392" s="5" t="s">
        <v>343</v>
      </c>
      <c r="C392" s="6" t="s">
        <v>337</v>
      </c>
      <c r="D392" s="6" t="s">
        <v>393</v>
      </c>
      <c r="E392" s="6" t="s">
        <v>401</v>
      </c>
      <c r="F392" s="6" t="s">
        <v>344</v>
      </c>
      <c r="G392" s="6" t="s">
        <v>9</v>
      </c>
      <c r="H392" s="6"/>
      <c r="I392" s="6"/>
      <c r="J392" s="6"/>
      <c r="K392" s="6"/>
      <c r="L392" s="6"/>
      <c r="M392" s="7">
        <v>0</v>
      </c>
      <c r="N392" s="7">
        <v>200000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200000</v>
      </c>
      <c r="AI392" s="8">
        <v>0</v>
      </c>
      <c r="AJ392" s="7">
        <v>0</v>
      </c>
      <c r="AK392" s="8">
        <v>0</v>
      </c>
      <c r="AL392" s="7">
        <v>0</v>
      </c>
    </row>
    <row r="393" spans="1:38" s="14" customFormat="1" ht="14.25">
      <c r="A393" s="11">
        <v>382</v>
      </c>
      <c r="B393" s="21" t="s">
        <v>475</v>
      </c>
      <c r="C393" s="18" t="s">
        <v>402</v>
      </c>
      <c r="D393" s="18" t="s">
        <v>7</v>
      </c>
      <c r="E393" s="18" t="s">
        <v>8</v>
      </c>
      <c r="F393" s="18" t="s">
        <v>9</v>
      </c>
      <c r="G393" s="18" t="s">
        <v>9</v>
      </c>
      <c r="H393" s="18"/>
      <c r="I393" s="18"/>
      <c r="J393" s="18"/>
      <c r="K393" s="18"/>
      <c r="L393" s="18"/>
      <c r="M393" s="19">
        <v>0</v>
      </c>
      <c r="N393" s="19">
        <f>N394</f>
        <v>994000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994000</v>
      </c>
      <c r="AI393" s="20">
        <v>0</v>
      </c>
      <c r="AJ393" s="19">
        <v>0</v>
      </c>
      <c r="AK393" s="20">
        <v>0</v>
      </c>
      <c r="AL393" s="19">
        <v>0</v>
      </c>
    </row>
    <row r="394" spans="1:38" s="14" customFormat="1" ht="14.25" outlineLevel="1">
      <c r="A394" s="50">
        <v>383</v>
      </c>
      <c r="B394" s="21" t="s">
        <v>433</v>
      </c>
      <c r="C394" s="18" t="s">
        <v>402</v>
      </c>
      <c r="D394" s="18" t="s">
        <v>10</v>
      </c>
      <c r="E394" s="18" t="s">
        <v>8</v>
      </c>
      <c r="F394" s="18" t="s">
        <v>9</v>
      </c>
      <c r="G394" s="18" t="s">
        <v>9</v>
      </c>
      <c r="H394" s="18"/>
      <c r="I394" s="18"/>
      <c r="J394" s="18"/>
      <c r="K394" s="18"/>
      <c r="L394" s="18"/>
      <c r="M394" s="19">
        <v>0</v>
      </c>
      <c r="N394" s="19">
        <f>N395+N401</f>
        <v>994000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994000</v>
      </c>
      <c r="AI394" s="20">
        <v>0</v>
      </c>
      <c r="AJ394" s="19">
        <v>0</v>
      </c>
      <c r="AK394" s="20">
        <v>0</v>
      </c>
      <c r="AL394" s="19">
        <v>0</v>
      </c>
    </row>
    <row r="395" spans="1:38" s="14" customFormat="1" ht="51" outlineLevel="2">
      <c r="A395" s="11">
        <v>384</v>
      </c>
      <c r="B395" s="21" t="s">
        <v>476</v>
      </c>
      <c r="C395" s="18" t="s">
        <v>402</v>
      </c>
      <c r="D395" s="18" t="s">
        <v>403</v>
      </c>
      <c r="E395" s="18" t="s">
        <v>8</v>
      </c>
      <c r="F395" s="18" t="s">
        <v>9</v>
      </c>
      <c r="G395" s="18" t="s">
        <v>9</v>
      </c>
      <c r="H395" s="18"/>
      <c r="I395" s="18"/>
      <c r="J395" s="18"/>
      <c r="K395" s="18"/>
      <c r="L395" s="18"/>
      <c r="M395" s="19">
        <v>0</v>
      </c>
      <c r="N395" s="19">
        <f>N396</f>
        <v>900000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900000</v>
      </c>
      <c r="AI395" s="20">
        <v>0</v>
      </c>
      <c r="AJ395" s="19">
        <v>0</v>
      </c>
      <c r="AK395" s="20">
        <v>0</v>
      </c>
      <c r="AL395" s="19">
        <v>0</v>
      </c>
    </row>
    <row r="396" spans="1:38" ht="15" outlineLevel="3">
      <c r="A396" s="50">
        <v>385</v>
      </c>
      <c r="B396" s="5" t="s">
        <v>28</v>
      </c>
      <c r="C396" s="6" t="s">
        <v>402</v>
      </c>
      <c r="D396" s="6" t="s">
        <v>403</v>
      </c>
      <c r="E396" s="6" t="s">
        <v>29</v>
      </c>
      <c r="F396" s="6" t="s">
        <v>9</v>
      </c>
      <c r="G396" s="6" t="s">
        <v>9</v>
      </c>
      <c r="H396" s="6"/>
      <c r="I396" s="6"/>
      <c r="J396" s="6"/>
      <c r="K396" s="6"/>
      <c r="L396" s="6"/>
      <c r="M396" s="7">
        <v>0</v>
      </c>
      <c r="N396" s="7">
        <f>N397</f>
        <v>900000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900000</v>
      </c>
      <c r="AI396" s="8">
        <v>0</v>
      </c>
      <c r="AJ396" s="7">
        <v>0</v>
      </c>
      <c r="AK396" s="8">
        <v>0</v>
      </c>
      <c r="AL396" s="7">
        <v>0</v>
      </c>
    </row>
    <row r="397" spans="1:38" ht="25.5" outlineLevel="5">
      <c r="A397" s="11">
        <v>386</v>
      </c>
      <c r="B397" s="5" t="s">
        <v>21</v>
      </c>
      <c r="C397" s="6" t="s">
        <v>402</v>
      </c>
      <c r="D397" s="6" t="s">
        <v>403</v>
      </c>
      <c r="E397" s="6" t="s">
        <v>404</v>
      </c>
      <c r="F397" s="6" t="s">
        <v>9</v>
      </c>
      <c r="G397" s="6" t="s">
        <v>9</v>
      </c>
      <c r="H397" s="6"/>
      <c r="I397" s="6"/>
      <c r="J397" s="6"/>
      <c r="K397" s="6"/>
      <c r="L397" s="6"/>
      <c r="M397" s="7">
        <v>0</v>
      </c>
      <c r="N397" s="7">
        <f>N398+N399+N400</f>
        <v>900000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900000</v>
      </c>
      <c r="AI397" s="8">
        <v>0</v>
      </c>
      <c r="AJ397" s="7">
        <v>0</v>
      </c>
      <c r="AK397" s="8">
        <v>0</v>
      </c>
      <c r="AL397" s="7">
        <v>0</v>
      </c>
    </row>
    <row r="398" spans="1:38" ht="25.5" outlineLevel="6">
      <c r="A398" s="50">
        <v>387</v>
      </c>
      <c r="B398" s="5" t="s">
        <v>18</v>
      </c>
      <c r="C398" s="6" t="s">
        <v>402</v>
      </c>
      <c r="D398" s="6" t="s">
        <v>403</v>
      </c>
      <c r="E398" s="6" t="s">
        <v>404</v>
      </c>
      <c r="F398" s="6" t="s">
        <v>19</v>
      </c>
      <c r="G398" s="6" t="s">
        <v>9</v>
      </c>
      <c r="H398" s="6"/>
      <c r="I398" s="6"/>
      <c r="J398" s="6"/>
      <c r="K398" s="6"/>
      <c r="L398" s="6"/>
      <c r="M398" s="7">
        <v>0</v>
      </c>
      <c r="N398" s="7">
        <v>788143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788143</v>
      </c>
      <c r="AI398" s="8">
        <v>0</v>
      </c>
      <c r="AJ398" s="7">
        <v>0</v>
      </c>
      <c r="AK398" s="8">
        <v>0</v>
      </c>
      <c r="AL398" s="7">
        <v>0</v>
      </c>
    </row>
    <row r="399" spans="1:38" ht="38.25" outlineLevel="6">
      <c r="A399" s="11">
        <v>388</v>
      </c>
      <c r="B399" s="5" t="s">
        <v>23</v>
      </c>
      <c r="C399" s="6" t="s">
        <v>402</v>
      </c>
      <c r="D399" s="6" t="s">
        <v>403</v>
      </c>
      <c r="E399" s="6" t="s">
        <v>404</v>
      </c>
      <c r="F399" s="6" t="s">
        <v>24</v>
      </c>
      <c r="G399" s="6" t="s">
        <v>9</v>
      </c>
      <c r="H399" s="6"/>
      <c r="I399" s="6"/>
      <c r="J399" s="6"/>
      <c r="K399" s="6"/>
      <c r="L399" s="6"/>
      <c r="M399" s="7">
        <v>0</v>
      </c>
      <c r="N399" s="7">
        <v>111357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111357</v>
      </c>
      <c r="AI399" s="8">
        <v>0</v>
      </c>
      <c r="AJ399" s="7">
        <v>0</v>
      </c>
      <c r="AK399" s="8">
        <v>0</v>
      </c>
      <c r="AL399" s="7">
        <v>0</v>
      </c>
    </row>
    <row r="400" spans="1:38" ht="15" outlineLevel="6">
      <c r="A400" s="50">
        <v>389</v>
      </c>
      <c r="B400" s="5" t="s">
        <v>25</v>
      </c>
      <c r="C400" s="6" t="s">
        <v>402</v>
      </c>
      <c r="D400" s="6" t="s">
        <v>403</v>
      </c>
      <c r="E400" s="6" t="s">
        <v>404</v>
      </c>
      <c r="F400" s="6" t="s">
        <v>26</v>
      </c>
      <c r="G400" s="6" t="s">
        <v>9</v>
      </c>
      <c r="H400" s="6"/>
      <c r="I400" s="6"/>
      <c r="J400" s="6"/>
      <c r="K400" s="6"/>
      <c r="L400" s="6"/>
      <c r="M400" s="7">
        <v>0</v>
      </c>
      <c r="N400" s="7">
        <v>500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500</v>
      </c>
      <c r="AI400" s="8">
        <v>0</v>
      </c>
      <c r="AJ400" s="7">
        <v>0</v>
      </c>
      <c r="AK400" s="8">
        <v>0</v>
      </c>
      <c r="AL400" s="7">
        <v>0</v>
      </c>
    </row>
    <row r="401" spans="1:38" s="14" customFormat="1" ht="14.25" outlineLevel="2">
      <c r="A401" s="11">
        <v>390</v>
      </c>
      <c r="B401" s="21" t="s">
        <v>438</v>
      </c>
      <c r="C401" s="18" t="s">
        <v>402</v>
      </c>
      <c r="D401" s="18" t="s">
        <v>37</v>
      </c>
      <c r="E401" s="18" t="s">
        <v>8</v>
      </c>
      <c r="F401" s="18" t="s">
        <v>9</v>
      </c>
      <c r="G401" s="18" t="s">
        <v>9</v>
      </c>
      <c r="H401" s="18"/>
      <c r="I401" s="18"/>
      <c r="J401" s="18"/>
      <c r="K401" s="18"/>
      <c r="L401" s="18"/>
      <c r="M401" s="19">
        <v>0</v>
      </c>
      <c r="N401" s="19">
        <f>N402</f>
        <v>94000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94000</v>
      </c>
      <c r="AI401" s="20">
        <v>0</v>
      </c>
      <c r="AJ401" s="19">
        <v>0</v>
      </c>
      <c r="AK401" s="20">
        <v>0</v>
      </c>
      <c r="AL401" s="19">
        <v>0</v>
      </c>
    </row>
    <row r="402" spans="1:38" ht="15" outlineLevel="3">
      <c r="A402" s="50">
        <v>391</v>
      </c>
      <c r="B402" s="5" t="s">
        <v>28</v>
      </c>
      <c r="C402" s="6" t="s">
        <v>402</v>
      </c>
      <c r="D402" s="6" t="s">
        <v>37</v>
      </c>
      <c r="E402" s="6" t="s">
        <v>29</v>
      </c>
      <c r="F402" s="6" t="s">
        <v>9</v>
      </c>
      <c r="G402" s="6" t="s">
        <v>9</v>
      </c>
      <c r="H402" s="6"/>
      <c r="I402" s="6"/>
      <c r="J402" s="6"/>
      <c r="K402" s="6"/>
      <c r="L402" s="6"/>
      <c r="M402" s="7">
        <v>0</v>
      </c>
      <c r="N402" s="7">
        <f>N403</f>
        <v>94000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94000</v>
      </c>
      <c r="AI402" s="8">
        <v>0</v>
      </c>
      <c r="AJ402" s="7">
        <v>0</v>
      </c>
      <c r="AK402" s="8">
        <v>0</v>
      </c>
      <c r="AL402" s="7">
        <v>0</v>
      </c>
    </row>
    <row r="403" spans="1:38" ht="25.5" outlineLevel="5">
      <c r="A403" s="11">
        <v>392</v>
      </c>
      <c r="B403" s="5" t="s">
        <v>68</v>
      </c>
      <c r="C403" s="6" t="s">
        <v>402</v>
      </c>
      <c r="D403" s="6" t="s">
        <v>37</v>
      </c>
      <c r="E403" s="6" t="s">
        <v>330</v>
      </c>
      <c r="F403" s="6" t="s">
        <v>9</v>
      </c>
      <c r="G403" s="6" t="s">
        <v>9</v>
      </c>
      <c r="H403" s="6"/>
      <c r="I403" s="6"/>
      <c r="J403" s="6"/>
      <c r="K403" s="6"/>
      <c r="L403" s="6"/>
      <c r="M403" s="7">
        <v>0</v>
      </c>
      <c r="N403" s="7">
        <f>N404</f>
        <v>94000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94000</v>
      </c>
      <c r="AI403" s="8">
        <v>0</v>
      </c>
      <c r="AJ403" s="7">
        <v>0</v>
      </c>
      <c r="AK403" s="8">
        <v>0</v>
      </c>
      <c r="AL403" s="7">
        <v>0</v>
      </c>
    </row>
    <row r="404" spans="1:38" ht="38.25" outlineLevel="6">
      <c r="A404" s="50">
        <v>393</v>
      </c>
      <c r="B404" s="5" t="s">
        <v>23</v>
      </c>
      <c r="C404" s="6" t="s">
        <v>402</v>
      </c>
      <c r="D404" s="6" t="s">
        <v>37</v>
      </c>
      <c r="E404" s="6" t="s">
        <v>330</v>
      </c>
      <c r="F404" s="6" t="s">
        <v>24</v>
      </c>
      <c r="G404" s="6" t="s">
        <v>9</v>
      </c>
      <c r="H404" s="6"/>
      <c r="I404" s="6"/>
      <c r="J404" s="6"/>
      <c r="K404" s="6"/>
      <c r="L404" s="6"/>
      <c r="M404" s="7">
        <v>0</v>
      </c>
      <c r="N404" s="7">
        <v>94000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94000</v>
      </c>
      <c r="AI404" s="8">
        <v>0</v>
      </c>
      <c r="AJ404" s="7">
        <v>0</v>
      </c>
      <c r="AK404" s="8">
        <v>0</v>
      </c>
      <c r="AL404" s="7">
        <v>0</v>
      </c>
    </row>
    <row r="405" spans="1:38" s="14" customFormat="1" ht="25.5">
      <c r="A405" s="11">
        <v>394</v>
      </c>
      <c r="B405" s="21" t="s">
        <v>477</v>
      </c>
      <c r="C405" s="18" t="s">
        <v>405</v>
      </c>
      <c r="D405" s="18" t="s">
        <v>7</v>
      </c>
      <c r="E405" s="18" t="s">
        <v>8</v>
      </c>
      <c r="F405" s="18" t="s">
        <v>9</v>
      </c>
      <c r="G405" s="18" t="s">
        <v>9</v>
      </c>
      <c r="H405" s="18"/>
      <c r="I405" s="18"/>
      <c r="J405" s="18"/>
      <c r="K405" s="18"/>
      <c r="L405" s="18"/>
      <c r="M405" s="19">
        <v>0</v>
      </c>
      <c r="N405" s="19">
        <f>N406</f>
        <v>1327000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1327000</v>
      </c>
      <c r="AI405" s="20">
        <v>0</v>
      </c>
      <c r="AJ405" s="19">
        <v>0</v>
      </c>
      <c r="AK405" s="20">
        <v>0</v>
      </c>
      <c r="AL405" s="19">
        <v>0</v>
      </c>
    </row>
    <row r="406" spans="1:38" s="14" customFormat="1" ht="14.25" outlineLevel="1">
      <c r="A406" s="50">
        <v>395</v>
      </c>
      <c r="B406" s="21" t="s">
        <v>433</v>
      </c>
      <c r="C406" s="18" t="s">
        <v>405</v>
      </c>
      <c r="D406" s="18" t="s">
        <v>10</v>
      </c>
      <c r="E406" s="18" t="s">
        <v>8</v>
      </c>
      <c r="F406" s="18" t="s">
        <v>9</v>
      </c>
      <c r="G406" s="18" t="s">
        <v>9</v>
      </c>
      <c r="H406" s="18"/>
      <c r="I406" s="18"/>
      <c r="J406" s="18"/>
      <c r="K406" s="18"/>
      <c r="L406" s="18"/>
      <c r="M406" s="19">
        <v>0</v>
      </c>
      <c r="N406" s="19">
        <f>N407+N414</f>
        <v>1327000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1327000</v>
      </c>
      <c r="AI406" s="20">
        <v>0</v>
      </c>
      <c r="AJ406" s="19">
        <v>0</v>
      </c>
      <c r="AK406" s="20">
        <v>0</v>
      </c>
      <c r="AL406" s="19">
        <v>0</v>
      </c>
    </row>
    <row r="407" spans="1:38" s="14" customFormat="1" ht="38.25" outlineLevel="2">
      <c r="A407" s="11">
        <v>396</v>
      </c>
      <c r="B407" s="21" t="s">
        <v>478</v>
      </c>
      <c r="C407" s="18" t="s">
        <v>405</v>
      </c>
      <c r="D407" s="18" t="s">
        <v>406</v>
      </c>
      <c r="E407" s="18" t="s">
        <v>8</v>
      </c>
      <c r="F407" s="18" t="s">
        <v>9</v>
      </c>
      <c r="G407" s="18" t="s">
        <v>9</v>
      </c>
      <c r="H407" s="18"/>
      <c r="I407" s="18"/>
      <c r="J407" s="18"/>
      <c r="K407" s="18"/>
      <c r="L407" s="18"/>
      <c r="M407" s="19">
        <v>0</v>
      </c>
      <c r="N407" s="19">
        <f>N408</f>
        <v>1323000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1323000</v>
      </c>
      <c r="AI407" s="20">
        <v>0</v>
      </c>
      <c r="AJ407" s="19">
        <v>0</v>
      </c>
      <c r="AK407" s="20">
        <v>0</v>
      </c>
      <c r="AL407" s="19">
        <v>0</v>
      </c>
    </row>
    <row r="408" spans="1:38" ht="15" outlineLevel="3">
      <c r="A408" s="50">
        <v>397</v>
      </c>
      <c r="B408" s="5" t="s">
        <v>28</v>
      </c>
      <c r="C408" s="6" t="s">
        <v>405</v>
      </c>
      <c r="D408" s="6" t="s">
        <v>406</v>
      </c>
      <c r="E408" s="6" t="s">
        <v>29</v>
      </c>
      <c r="F408" s="6" t="s">
        <v>9</v>
      </c>
      <c r="G408" s="6" t="s">
        <v>9</v>
      </c>
      <c r="H408" s="6"/>
      <c r="I408" s="6"/>
      <c r="J408" s="6"/>
      <c r="K408" s="6"/>
      <c r="L408" s="6"/>
      <c r="M408" s="7">
        <v>0</v>
      </c>
      <c r="N408" s="7">
        <f>N409+N412</f>
        <v>1323000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1323000</v>
      </c>
      <c r="AI408" s="8">
        <v>0</v>
      </c>
      <c r="AJ408" s="7">
        <v>0</v>
      </c>
      <c r="AK408" s="8">
        <v>0</v>
      </c>
      <c r="AL408" s="7">
        <v>0</v>
      </c>
    </row>
    <row r="409" spans="1:38" ht="25.5" outlineLevel="5">
      <c r="A409" s="11">
        <v>398</v>
      </c>
      <c r="B409" s="5" t="s">
        <v>21</v>
      </c>
      <c r="C409" s="6" t="s">
        <v>405</v>
      </c>
      <c r="D409" s="6" t="s">
        <v>406</v>
      </c>
      <c r="E409" s="6" t="s">
        <v>407</v>
      </c>
      <c r="F409" s="6" t="s">
        <v>9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f>N410+N411</f>
        <v>703950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703950</v>
      </c>
      <c r="AI409" s="8">
        <v>0</v>
      </c>
      <c r="AJ409" s="7">
        <v>0</v>
      </c>
      <c r="AK409" s="8">
        <v>0</v>
      </c>
      <c r="AL409" s="7">
        <v>0</v>
      </c>
    </row>
    <row r="410" spans="1:38" ht="25.5" outlineLevel="6">
      <c r="A410" s="50">
        <v>399</v>
      </c>
      <c r="B410" s="5" t="s">
        <v>18</v>
      </c>
      <c r="C410" s="6" t="s">
        <v>405</v>
      </c>
      <c r="D410" s="6" t="s">
        <v>406</v>
      </c>
      <c r="E410" s="6" t="s">
        <v>407</v>
      </c>
      <c r="F410" s="6" t="s">
        <v>19</v>
      </c>
      <c r="G410" s="6" t="s">
        <v>9</v>
      </c>
      <c r="H410" s="6"/>
      <c r="I410" s="6"/>
      <c r="J410" s="6"/>
      <c r="K410" s="6"/>
      <c r="L410" s="6"/>
      <c r="M410" s="7">
        <v>0</v>
      </c>
      <c r="N410" s="7">
        <v>507780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507780</v>
      </c>
      <c r="AI410" s="8">
        <v>0</v>
      </c>
      <c r="AJ410" s="7">
        <v>0</v>
      </c>
      <c r="AK410" s="8">
        <v>0</v>
      </c>
      <c r="AL410" s="7">
        <v>0</v>
      </c>
    </row>
    <row r="411" spans="1:38" ht="38.25" outlineLevel="6">
      <c r="A411" s="11">
        <v>400</v>
      </c>
      <c r="B411" s="5" t="s">
        <v>23</v>
      </c>
      <c r="C411" s="6" t="s">
        <v>405</v>
      </c>
      <c r="D411" s="6" t="s">
        <v>406</v>
      </c>
      <c r="E411" s="6" t="s">
        <v>407</v>
      </c>
      <c r="F411" s="6" t="s">
        <v>24</v>
      </c>
      <c r="G411" s="6" t="s">
        <v>9</v>
      </c>
      <c r="H411" s="6"/>
      <c r="I411" s="6"/>
      <c r="J411" s="6"/>
      <c r="K411" s="6"/>
      <c r="L411" s="6"/>
      <c r="M411" s="7">
        <v>0</v>
      </c>
      <c r="N411" s="7">
        <v>196170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196170</v>
      </c>
      <c r="AI411" s="8">
        <v>0</v>
      </c>
      <c r="AJ411" s="7">
        <v>0</v>
      </c>
      <c r="AK411" s="8">
        <v>0</v>
      </c>
      <c r="AL411" s="7">
        <v>0</v>
      </c>
    </row>
    <row r="412" spans="1:38" ht="25.5" outlineLevel="5">
      <c r="A412" s="50">
        <v>401</v>
      </c>
      <c r="B412" s="5" t="s">
        <v>408</v>
      </c>
      <c r="C412" s="6" t="s">
        <v>405</v>
      </c>
      <c r="D412" s="6" t="s">
        <v>406</v>
      </c>
      <c r="E412" s="6" t="s">
        <v>409</v>
      </c>
      <c r="F412" s="6" t="s">
        <v>9</v>
      </c>
      <c r="G412" s="6" t="s">
        <v>9</v>
      </c>
      <c r="H412" s="6"/>
      <c r="I412" s="6"/>
      <c r="J412" s="6"/>
      <c r="K412" s="6"/>
      <c r="L412" s="6"/>
      <c r="M412" s="7">
        <v>0</v>
      </c>
      <c r="N412" s="7">
        <f>N413</f>
        <v>619050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619050</v>
      </c>
      <c r="AI412" s="8">
        <v>0</v>
      </c>
      <c r="AJ412" s="7">
        <v>0</v>
      </c>
      <c r="AK412" s="8">
        <v>0</v>
      </c>
      <c r="AL412" s="7">
        <v>0</v>
      </c>
    </row>
    <row r="413" spans="1:38" ht="25.5" outlineLevel="6">
      <c r="A413" s="11">
        <v>402</v>
      </c>
      <c r="B413" s="5" t="s">
        <v>18</v>
      </c>
      <c r="C413" s="6" t="s">
        <v>405</v>
      </c>
      <c r="D413" s="6" t="s">
        <v>406</v>
      </c>
      <c r="E413" s="6" t="s">
        <v>409</v>
      </c>
      <c r="F413" s="6" t="s">
        <v>19</v>
      </c>
      <c r="G413" s="6" t="s">
        <v>9</v>
      </c>
      <c r="H413" s="6"/>
      <c r="I413" s="6"/>
      <c r="J413" s="6"/>
      <c r="K413" s="6"/>
      <c r="L413" s="6"/>
      <c r="M413" s="7">
        <v>0</v>
      </c>
      <c r="N413" s="7">
        <v>619050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619050</v>
      </c>
      <c r="AI413" s="8">
        <v>0</v>
      </c>
      <c r="AJ413" s="7">
        <v>0</v>
      </c>
      <c r="AK413" s="8">
        <v>0</v>
      </c>
      <c r="AL413" s="7">
        <v>0</v>
      </c>
    </row>
    <row r="414" spans="1:38" s="14" customFormat="1" ht="14.25" outlineLevel="2">
      <c r="A414" s="50">
        <v>403</v>
      </c>
      <c r="B414" s="21" t="s">
        <v>438</v>
      </c>
      <c r="C414" s="18" t="s">
        <v>405</v>
      </c>
      <c r="D414" s="18" t="s">
        <v>37</v>
      </c>
      <c r="E414" s="18" t="s">
        <v>8</v>
      </c>
      <c r="F414" s="18" t="s">
        <v>9</v>
      </c>
      <c r="G414" s="18" t="s">
        <v>9</v>
      </c>
      <c r="H414" s="18"/>
      <c r="I414" s="18"/>
      <c r="J414" s="18"/>
      <c r="K414" s="18"/>
      <c r="L414" s="18"/>
      <c r="M414" s="19">
        <v>0</v>
      </c>
      <c r="N414" s="19">
        <f>N415</f>
        <v>4000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4000</v>
      </c>
      <c r="AI414" s="20">
        <v>0</v>
      </c>
      <c r="AJ414" s="19">
        <v>0</v>
      </c>
      <c r="AK414" s="20">
        <v>0</v>
      </c>
      <c r="AL414" s="19">
        <v>0</v>
      </c>
    </row>
    <row r="415" spans="1:38" ht="15" outlineLevel="3">
      <c r="A415" s="11">
        <v>404</v>
      </c>
      <c r="B415" s="5" t="s">
        <v>28</v>
      </c>
      <c r="C415" s="6" t="s">
        <v>405</v>
      </c>
      <c r="D415" s="6" t="s">
        <v>37</v>
      </c>
      <c r="E415" s="6" t="s">
        <v>29</v>
      </c>
      <c r="F415" s="6" t="s">
        <v>9</v>
      </c>
      <c r="G415" s="6" t="s">
        <v>9</v>
      </c>
      <c r="H415" s="6"/>
      <c r="I415" s="6"/>
      <c r="J415" s="6"/>
      <c r="K415" s="6"/>
      <c r="L415" s="6"/>
      <c r="M415" s="7">
        <v>0</v>
      </c>
      <c r="N415" s="7">
        <f>N416</f>
        <v>4000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4000</v>
      </c>
      <c r="AI415" s="8">
        <v>0</v>
      </c>
      <c r="AJ415" s="7">
        <v>0</v>
      </c>
      <c r="AK415" s="8">
        <v>0</v>
      </c>
      <c r="AL415" s="7">
        <v>0</v>
      </c>
    </row>
    <row r="416" spans="1:38" ht="25.5" outlineLevel="5">
      <c r="A416" s="50">
        <v>405</v>
      </c>
      <c r="B416" s="5" t="s">
        <v>68</v>
      </c>
      <c r="C416" s="6" t="s">
        <v>405</v>
      </c>
      <c r="D416" s="6" t="s">
        <v>37</v>
      </c>
      <c r="E416" s="6" t="s">
        <v>330</v>
      </c>
      <c r="F416" s="6" t="s">
        <v>9</v>
      </c>
      <c r="G416" s="6" t="s">
        <v>9</v>
      </c>
      <c r="H416" s="6"/>
      <c r="I416" s="6"/>
      <c r="J416" s="6"/>
      <c r="K416" s="6"/>
      <c r="L416" s="6"/>
      <c r="M416" s="7">
        <v>0</v>
      </c>
      <c r="N416" s="7">
        <f>N417</f>
        <v>4000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4000</v>
      </c>
      <c r="AI416" s="8">
        <v>0</v>
      </c>
      <c r="AJ416" s="7">
        <v>0</v>
      </c>
      <c r="AK416" s="8">
        <v>0</v>
      </c>
      <c r="AL416" s="7">
        <v>0</v>
      </c>
    </row>
    <row r="417" spans="1:38" ht="15" outlineLevel="6">
      <c r="A417" s="11">
        <v>406</v>
      </c>
      <c r="B417" s="5" t="s">
        <v>25</v>
      </c>
      <c r="C417" s="6" t="s">
        <v>405</v>
      </c>
      <c r="D417" s="6" t="s">
        <v>37</v>
      </c>
      <c r="E417" s="6" t="s">
        <v>330</v>
      </c>
      <c r="F417" s="6" t="s">
        <v>26</v>
      </c>
      <c r="G417" s="6" t="s">
        <v>9</v>
      </c>
      <c r="H417" s="6"/>
      <c r="I417" s="6"/>
      <c r="J417" s="6"/>
      <c r="K417" s="6"/>
      <c r="L417" s="6"/>
      <c r="M417" s="7">
        <v>0</v>
      </c>
      <c r="N417" s="7">
        <v>4000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4000</v>
      </c>
      <c r="AI417" s="8">
        <v>0</v>
      </c>
      <c r="AJ417" s="7">
        <v>0</v>
      </c>
      <c r="AK417" s="8">
        <v>0</v>
      </c>
      <c r="AL417" s="7">
        <v>0</v>
      </c>
    </row>
    <row r="418" spans="1:38" s="14" customFormat="1" ht="25.5">
      <c r="A418" s="50">
        <v>407</v>
      </c>
      <c r="B418" s="21" t="s">
        <v>479</v>
      </c>
      <c r="C418" s="18" t="s">
        <v>410</v>
      </c>
      <c r="D418" s="18" t="s">
        <v>7</v>
      </c>
      <c r="E418" s="18" t="s">
        <v>8</v>
      </c>
      <c r="F418" s="18" t="s">
        <v>9</v>
      </c>
      <c r="G418" s="18" t="s">
        <v>9</v>
      </c>
      <c r="H418" s="18"/>
      <c r="I418" s="18"/>
      <c r="J418" s="18"/>
      <c r="K418" s="18"/>
      <c r="L418" s="18"/>
      <c r="M418" s="19">
        <v>0</v>
      </c>
      <c r="N418" s="19">
        <f>N419+N428</f>
        <v>3930100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3930100</v>
      </c>
      <c r="AI418" s="20">
        <v>0</v>
      </c>
      <c r="AJ418" s="19">
        <v>0</v>
      </c>
      <c r="AK418" s="20">
        <v>0</v>
      </c>
      <c r="AL418" s="19">
        <v>0</v>
      </c>
    </row>
    <row r="419" spans="1:38" s="14" customFormat="1" ht="14.25" outlineLevel="1">
      <c r="A419" s="11">
        <v>408</v>
      </c>
      <c r="B419" s="21" t="s">
        <v>433</v>
      </c>
      <c r="C419" s="18" t="s">
        <v>410</v>
      </c>
      <c r="D419" s="18" t="s">
        <v>10</v>
      </c>
      <c r="E419" s="18" t="s">
        <v>8</v>
      </c>
      <c r="F419" s="18" t="s">
        <v>9</v>
      </c>
      <c r="G419" s="18" t="s">
        <v>9</v>
      </c>
      <c r="H419" s="18"/>
      <c r="I419" s="18"/>
      <c r="J419" s="18"/>
      <c r="K419" s="18"/>
      <c r="L419" s="18"/>
      <c r="M419" s="19">
        <v>0</v>
      </c>
      <c r="N419" s="19">
        <f>N420</f>
        <v>3730100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3730100</v>
      </c>
      <c r="AI419" s="20">
        <v>0</v>
      </c>
      <c r="AJ419" s="19">
        <v>0</v>
      </c>
      <c r="AK419" s="20">
        <v>0</v>
      </c>
      <c r="AL419" s="19">
        <v>0</v>
      </c>
    </row>
    <row r="420" spans="1:38" s="14" customFormat="1" ht="38.25" outlineLevel="2">
      <c r="A420" s="50">
        <v>409</v>
      </c>
      <c r="B420" s="21" t="s">
        <v>478</v>
      </c>
      <c r="C420" s="18" t="s">
        <v>410</v>
      </c>
      <c r="D420" s="18" t="s">
        <v>406</v>
      </c>
      <c r="E420" s="18" t="s">
        <v>8</v>
      </c>
      <c r="F420" s="18" t="s">
        <v>9</v>
      </c>
      <c r="G420" s="18" t="s">
        <v>9</v>
      </c>
      <c r="H420" s="18"/>
      <c r="I420" s="18"/>
      <c r="J420" s="18"/>
      <c r="K420" s="18"/>
      <c r="L420" s="18"/>
      <c r="M420" s="19">
        <v>0</v>
      </c>
      <c r="N420" s="19">
        <f>N421</f>
        <v>3730100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3730100</v>
      </c>
      <c r="AI420" s="20">
        <v>0</v>
      </c>
      <c r="AJ420" s="19">
        <v>0</v>
      </c>
      <c r="AK420" s="20">
        <v>0</v>
      </c>
      <c r="AL420" s="19">
        <v>0</v>
      </c>
    </row>
    <row r="421" spans="1:38" ht="51" outlineLevel="3">
      <c r="A421" s="11">
        <v>410</v>
      </c>
      <c r="B421" s="5" t="s">
        <v>411</v>
      </c>
      <c r="C421" s="6" t="s">
        <v>410</v>
      </c>
      <c r="D421" s="6" t="s">
        <v>406</v>
      </c>
      <c r="E421" s="6" t="s">
        <v>412</v>
      </c>
      <c r="F421" s="6" t="s">
        <v>9</v>
      </c>
      <c r="G421" s="6" t="s">
        <v>9</v>
      </c>
      <c r="H421" s="6"/>
      <c r="I421" s="6"/>
      <c r="J421" s="6"/>
      <c r="K421" s="6"/>
      <c r="L421" s="6"/>
      <c r="M421" s="7">
        <v>0</v>
      </c>
      <c r="N421" s="7">
        <f>N422+N424</f>
        <v>3730100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3730100</v>
      </c>
      <c r="AI421" s="8">
        <v>0</v>
      </c>
      <c r="AJ421" s="7">
        <v>0</v>
      </c>
      <c r="AK421" s="8">
        <v>0</v>
      </c>
      <c r="AL421" s="7">
        <v>0</v>
      </c>
    </row>
    <row r="422" spans="1:38" ht="25.5" outlineLevel="5">
      <c r="A422" s="50">
        <v>411</v>
      </c>
      <c r="B422" s="5" t="s">
        <v>413</v>
      </c>
      <c r="C422" s="6" t="s">
        <v>410</v>
      </c>
      <c r="D422" s="6" t="s">
        <v>406</v>
      </c>
      <c r="E422" s="6" t="s">
        <v>414</v>
      </c>
      <c r="F422" s="6" t="s">
        <v>9</v>
      </c>
      <c r="G422" s="6" t="s">
        <v>9</v>
      </c>
      <c r="H422" s="6"/>
      <c r="I422" s="6"/>
      <c r="J422" s="6"/>
      <c r="K422" s="6"/>
      <c r="L422" s="6"/>
      <c r="M422" s="7">
        <v>0</v>
      </c>
      <c r="N422" s="7">
        <f>N423</f>
        <v>141972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141972</v>
      </c>
      <c r="AI422" s="8">
        <v>0</v>
      </c>
      <c r="AJ422" s="7">
        <v>0</v>
      </c>
      <c r="AK422" s="8">
        <v>0</v>
      </c>
      <c r="AL422" s="7">
        <v>0</v>
      </c>
    </row>
    <row r="423" spans="1:38" ht="38.25" outlineLevel="6">
      <c r="A423" s="11">
        <v>412</v>
      </c>
      <c r="B423" s="5" t="s">
        <v>23</v>
      </c>
      <c r="C423" s="6" t="s">
        <v>410</v>
      </c>
      <c r="D423" s="6" t="s">
        <v>406</v>
      </c>
      <c r="E423" s="6" t="s">
        <v>414</v>
      </c>
      <c r="F423" s="6" t="s">
        <v>24</v>
      </c>
      <c r="G423" s="6" t="s">
        <v>9</v>
      </c>
      <c r="H423" s="6"/>
      <c r="I423" s="6"/>
      <c r="J423" s="6"/>
      <c r="K423" s="6"/>
      <c r="L423" s="6"/>
      <c r="M423" s="7">
        <v>0</v>
      </c>
      <c r="N423" s="7">
        <v>141972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141972</v>
      </c>
      <c r="AI423" s="8">
        <v>0</v>
      </c>
      <c r="AJ423" s="7">
        <v>0</v>
      </c>
      <c r="AK423" s="8">
        <v>0</v>
      </c>
      <c r="AL423" s="7">
        <v>0</v>
      </c>
    </row>
    <row r="424" spans="1:38" ht="25.5" outlineLevel="5">
      <c r="A424" s="50">
        <v>413</v>
      </c>
      <c r="B424" s="5" t="s">
        <v>21</v>
      </c>
      <c r="C424" s="6" t="s">
        <v>410</v>
      </c>
      <c r="D424" s="6" t="s">
        <v>406</v>
      </c>
      <c r="E424" s="6" t="s">
        <v>415</v>
      </c>
      <c r="F424" s="6" t="s">
        <v>9</v>
      </c>
      <c r="G424" s="6" t="s">
        <v>9</v>
      </c>
      <c r="H424" s="6"/>
      <c r="I424" s="6"/>
      <c r="J424" s="6"/>
      <c r="K424" s="6"/>
      <c r="L424" s="6"/>
      <c r="M424" s="7">
        <v>0</v>
      </c>
      <c r="N424" s="7">
        <f>N425+N426+N427</f>
        <v>3588128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3588128</v>
      </c>
      <c r="AI424" s="8">
        <v>0</v>
      </c>
      <c r="AJ424" s="7">
        <v>0</v>
      </c>
      <c r="AK424" s="8">
        <v>0</v>
      </c>
      <c r="AL424" s="7">
        <v>0</v>
      </c>
    </row>
    <row r="425" spans="1:38" ht="25.5" outlineLevel="6">
      <c r="A425" s="11">
        <v>414</v>
      </c>
      <c r="B425" s="5" t="s">
        <v>18</v>
      </c>
      <c r="C425" s="6" t="s">
        <v>410</v>
      </c>
      <c r="D425" s="6" t="s">
        <v>406</v>
      </c>
      <c r="E425" s="6" t="s">
        <v>415</v>
      </c>
      <c r="F425" s="6" t="s">
        <v>19</v>
      </c>
      <c r="G425" s="6" t="s">
        <v>9</v>
      </c>
      <c r="H425" s="6"/>
      <c r="I425" s="6"/>
      <c r="J425" s="6"/>
      <c r="K425" s="6"/>
      <c r="L425" s="6"/>
      <c r="M425" s="7">
        <v>0</v>
      </c>
      <c r="N425" s="7">
        <v>3021925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3021925</v>
      </c>
      <c r="AI425" s="8">
        <v>0</v>
      </c>
      <c r="AJ425" s="7">
        <v>0</v>
      </c>
      <c r="AK425" s="8">
        <v>0</v>
      </c>
      <c r="AL425" s="7">
        <v>0</v>
      </c>
    </row>
    <row r="426" spans="1:38" ht="38.25" outlineLevel="6">
      <c r="A426" s="50">
        <v>415</v>
      </c>
      <c r="B426" s="5" t="s">
        <v>23</v>
      </c>
      <c r="C426" s="6" t="s">
        <v>410</v>
      </c>
      <c r="D426" s="6" t="s">
        <v>406</v>
      </c>
      <c r="E426" s="6" t="s">
        <v>415</v>
      </c>
      <c r="F426" s="6" t="s">
        <v>24</v>
      </c>
      <c r="G426" s="6" t="s">
        <v>9</v>
      </c>
      <c r="H426" s="6"/>
      <c r="I426" s="6"/>
      <c r="J426" s="6"/>
      <c r="K426" s="6"/>
      <c r="L426" s="6"/>
      <c r="M426" s="7">
        <v>0</v>
      </c>
      <c r="N426" s="7">
        <v>564703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564703</v>
      </c>
      <c r="AI426" s="8">
        <v>0</v>
      </c>
      <c r="AJ426" s="7">
        <v>0</v>
      </c>
      <c r="AK426" s="8">
        <v>0</v>
      </c>
      <c r="AL426" s="7">
        <v>0</v>
      </c>
    </row>
    <row r="427" spans="1:38" ht="15" outlineLevel="6">
      <c r="A427" s="11">
        <v>416</v>
      </c>
      <c r="B427" s="5" t="s">
        <v>25</v>
      </c>
      <c r="C427" s="6" t="s">
        <v>410</v>
      </c>
      <c r="D427" s="6" t="s">
        <v>406</v>
      </c>
      <c r="E427" s="6" t="s">
        <v>415</v>
      </c>
      <c r="F427" s="6" t="s">
        <v>26</v>
      </c>
      <c r="G427" s="6" t="s">
        <v>9</v>
      </c>
      <c r="H427" s="6"/>
      <c r="I427" s="6"/>
      <c r="J427" s="6"/>
      <c r="K427" s="6"/>
      <c r="L427" s="6"/>
      <c r="M427" s="7">
        <v>0</v>
      </c>
      <c r="N427" s="7">
        <v>1500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1500</v>
      </c>
      <c r="AI427" s="8">
        <v>0</v>
      </c>
      <c r="AJ427" s="7">
        <v>0</v>
      </c>
      <c r="AK427" s="8">
        <v>0</v>
      </c>
      <c r="AL427" s="7">
        <v>0</v>
      </c>
    </row>
    <row r="428" spans="1:38" s="14" customFormat="1" ht="25.5" outlineLevel="1">
      <c r="A428" s="50">
        <v>417</v>
      </c>
      <c r="B428" s="21" t="s">
        <v>480</v>
      </c>
      <c r="C428" s="18" t="s">
        <v>410</v>
      </c>
      <c r="D428" s="18" t="s">
        <v>416</v>
      </c>
      <c r="E428" s="18" t="s">
        <v>8</v>
      </c>
      <c r="F428" s="18" t="s">
        <v>9</v>
      </c>
      <c r="G428" s="18" t="s">
        <v>9</v>
      </c>
      <c r="H428" s="18"/>
      <c r="I428" s="18"/>
      <c r="J428" s="18"/>
      <c r="K428" s="18"/>
      <c r="L428" s="18"/>
      <c r="M428" s="19">
        <v>0</v>
      </c>
      <c r="N428" s="19">
        <f>N429</f>
        <v>200000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200000</v>
      </c>
      <c r="AI428" s="20">
        <v>0</v>
      </c>
      <c r="AJ428" s="19">
        <v>0</v>
      </c>
      <c r="AK428" s="20">
        <v>0</v>
      </c>
      <c r="AL428" s="19">
        <v>0</v>
      </c>
    </row>
    <row r="429" spans="1:38" s="14" customFormat="1" ht="25.5" outlineLevel="2">
      <c r="A429" s="11">
        <v>418</v>
      </c>
      <c r="B429" s="21" t="s">
        <v>481</v>
      </c>
      <c r="C429" s="18" t="s">
        <v>410</v>
      </c>
      <c r="D429" s="18" t="s">
        <v>417</v>
      </c>
      <c r="E429" s="18" t="s">
        <v>8</v>
      </c>
      <c r="F429" s="18" t="s">
        <v>9</v>
      </c>
      <c r="G429" s="18" t="s">
        <v>9</v>
      </c>
      <c r="H429" s="18"/>
      <c r="I429" s="18"/>
      <c r="J429" s="18"/>
      <c r="K429" s="18"/>
      <c r="L429" s="18"/>
      <c r="M429" s="19">
        <v>0</v>
      </c>
      <c r="N429" s="19">
        <f>N430</f>
        <v>200000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200000</v>
      </c>
      <c r="AI429" s="20">
        <v>0</v>
      </c>
      <c r="AJ429" s="19">
        <v>0</v>
      </c>
      <c r="AK429" s="20">
        <v>0</v>
      </c>
      <c r="AL429" s="19">
        <v>0</v>
      </c>
    </row>
    <row r="430" spans="1:38" ht="51" outlineLevel="3">
      <c r="A430" s="50">
        <v>419</v>
      </c>
      <c r="B430" s="5" t="s">
        <v>411</v>
      </c>
      <c r="C430" s="6" t="s">
        <v>410</v>
      </c>
      <c r="D430" s="6" t="s">
        <v>417</v>
      </c>
      <c r="E430" s="6" t="s">
        <v>412</v>
      </c>
      <c r="F430" s="6" t="s">
        <v>9</v>
      </c>
      <c r="G430" s="6" t="s">
        <v>9</v>
      </c>
      <c r="H430" s="6"/>
      <c r="I430" s="6"/>
      <c r="J430" s="6"/>
      <c r="K430" s="6"/>
      <c r="L430" s="6"/>
      <c r="M430" s="7">
        <v>0</v>
      </c>
      <c r="N430" s="7">
        <f>N431</f>
        <v>200000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200000</v>
      </c>
      <c r="AI430" s="8">
        <v>0</v>
      </c>
      <c r="AJ430" s="7">
        <v>0</v>
      </c>
      <c r="AK430" s="8">
        <v>0</v>
      </c>
      <c r="AL430" s="7">
        <v>0</v>
      </c>
    </row>
    <row r="431" spans="1:38" ht="15" outlineLevel="5">
      <c r="A431" s="11">
        <v>420</v>
      </c>
      <c r="B431" s="5" t="s">
        <v>418</v>
      </c>
      <c r="C431" s="6" t="s">
        <v>410</v>
      </c>
      <c r="D431" s="6" t="s">
        <v>417</v>
      </c>
      <c r="E431" s="6" t="s">
        <v>419</v>
      </c>
      <c r="F431" s="6" t="s">
        <v>9</v>
      </c>
      <c r="G431" s="6" t="s">
        <v>9</v>
      </c>
      <c r="H431" s="6"/>
      <c r="I431" s="6"/>
      <c r="J431" s="6"/>
      <c r="K431" s="6"/>
      <c r="L431" s="6"/>
      <c r="M431" s="7">
        <v>0</v>
      </c>
      <c r="N431" s="7">
        <f>N432</f>
        <v>200000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200000</v>
      </c>
      <c r="AI431" s="8">
        <v>0</v>
      </c>
      <c r="AJ431" s="7">
        <v>0</v>
      </c>
      <c r="AK431" s="8">
        <v>0</v>
      </c>
      <c r="AL431" s="7">
        <v>0</v>
      </c>
    </row>
    <row r="432" spans="1:38" ht="18.75" customHeight="1" outlineLevel="6" thickBot="1">
      <c r="A432" s="50">
        <v>421</v>
      </c>
      <c r="B432" s="29" t="s">
        <v>420</v>
      </c>
      <c r="C432" s="30" t="s">
        <v>410</v>
      </c>
      <c r="D432" s="30" t="s">
        <v>417</v>
      </c>
      <c r="E432" s="30" t="s">
        <v>419</v>
      </c>
      <c r="F432" s="30" t="s">
        <v>421</v>
      </c>
      <c r="G432" s="30" t="s">
        <v>9</v>
      </c>
      <c r="H432" s="30"/>
      <c r="I432" s="30"/>
      <c r="J432" s="30"/>
      <c r="K432" s="30"/>
      <c r="L432" s="30"/>
      <c r="M432" s="31">
        <v>0</v>
      </c>
      <c r="N432" s="31">
        <v>200000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200000</v>
      </c>
      <c r="AI432" s="8">
        <v>0</v>
      </c>
      <c r="AJ432" s="7">
        <v>0</v>
      </c>
      <c r="AK432" s="8">
        <v>0</v>
      </c>
      <c r="AL432" s="7">
        <v>0</v>
      </c>
    </row>
    <row r="433" spans="1:38" s="14" customFormat="1" ht="15" thickBot="1">
      <c r="A433" s="51">
        <v>422</v>
      </c>
      <c r="B433" s="48" t="s">
        <v>422</v>
      </c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32">
        <v>0</v>
      </c>
      <c r="N433" s="32">
        <f>N12+N296+N319+N393+N405+N418</f>
        <v>368359900</v>
      </c>
      <c r="O433" s="28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368145400</v>
      </c>
      <c r="AI433" s="13">
        <v>0</v>
      </c>
      <c r="AJ433" s="12">
        <v>0</v>
      </c>
      <c r="AK433" s="13">
        <v>0</v>
      </c>
      <c r="AL433" s="12">
        <v>0</v>
      </c>
    </row>
    <row r="434" spans="2:38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 t="s">
        <v>2</v>
      </c>
      <c r="Y434" s="2"/>
      <c r="Z434" s="2"/>
      <c r="AA434" s="2"/>
      <c r="AB434" s="2"/>
      <c r="AC434" s="2"/>
      <c r="AD434" s="2" t="s">
        <v>2</v>
      </c>
      <c r="AE434" s="2"/>
      <c r="AF434" s="2" t="s">
        <v>2</v>
      </c>
      <c r="AG434" s="2"/>
      <c r="AH434" s="2"/>
      <c r="AI434" s="2"/>
      <c r="AJ434" s="2"/>
      <c r="AK434" s="2"/>
      <c r="AL434" s="2"/>
    </row>
  </sheetData>
  <sheetProtection/>
  <autoFilter ref="A10:AL434"/>
  <mergeCells count="39">
    <mergeCell ref="AE9:AE10"/>
    <mergeCell ref="AK9:AK10"/>
    <mergeCell ref="Y9:Y10"/>
    <mergeCell ref="O9:O10"/>
    <mergeCell ref="P9:P10"/>
    <mergeCell ref="Q9:Q10"/>
    <mergeCell ref="R9:R10"/>
    <mergeCell ref="AG9:AG10"/>
    <mergeCell ref="S9:S10"/>
    <mergeCell ref="W9:W10"/>
    <mergeCell ref="B6:N6"/>
    <mergeCell ref="B9:B10"/>
    <mergeCell ref="C9:C10"/>
    <mergeCell ref="AL9:AL10"/>
    <mergeCell ref="B433:L433"/>
    <mergeCell ref="Z9:Z10"/>
    <mergeCell ref="AA9:AA10"/>
    <mergeCell ref="AB9:AB10"/>
    <mergeCell ref="AC9:AC10"/>
    <mergeCell ref="K9:K10"/>
    <mergeCell ref="E9:E10"/>
    <mergeCell ref="F9:F10"/>
    <mergeCell ref="A7:AJ7"/>
    <mergeCell ref="AH9:AH10"/>
    <mergeCell ref="AI9:AI10"/>
    <mergeCell ref="AJ9:AJ10"/>
    <mergeCell ref="T9:T10"/>
    <mergeCell ref="U9:U10"/>
    <mergeCell ref="V9:V10"/>
    <mergeCell ref="L9:L10"/>
    <mergeCell ref="A9:A10"/>
    <mergeCell ref="D9:D10"/>
    <mergeCell ref="A8:N8"/>
    <mergeCell ref="M9:M10"/>
    <mergeCell ref="N9:N10"/>
    <mergeCell ref="G9:G10"/>
    <mergeCell ref="H9:H10"/>
    <mergeCell ref="I9:I10"/>
    <mergeCell ref="J9:J10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2016-12-20T06:05:34Z</cp:lastPrinted>
  <dcterms:created xsi:type="dcterms:W3CDTF">2016-11-25T10:13:03Z</dcterms:created>
  <dcterms:modified xsi:type="dcterms:W3CDTF">2016-12-20T06:05:37Z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