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/>
  <bookViews>
    <workbookView xWindow="156" yWindow="576" windowWidth="23256" windowHeight="11952"/>
  </bookViews>
  <sheets>
    <sheet name="Документ" sheetId="2" r:id="rId1"/>
  </sheets>
  <definedNames>
    <definedName name="_xlnm.Print_Titles" localSheetId="0">Документ!$15:$15</definedName>
  </definedNames>
  <calcPr calcId="125725"/>
</workbook>
</file>

<file path=xl/calcChain.xml><?xml version="1.0" encoding="utf-8"?>
<calcChain xmlns="http://schemas.openxmlformats.org/spreadsheetml/2006/main">
  <c r="G17" i="2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16"/>
  <c r="D77"/>
  <c r="D43"/>
  <c r="D44"/>
  <c r="D48"/>
  <c r="D49"/>
  <c r="D31"/>
</calcChain>
</file>

<file path=xl/sharedStrings.xml><?xml version="1.0" encoding="utf-8"?>
<sst xmlns="http://schemas.openxmlformats.org/spreadsheetml/2006/main" count="140" uniqueCount="139">
  <si>
    <t>Сумма на 2022 год</t>
  </si>
  <si>
    <t>Сумма на 2023 год</t>
  </si>
  <si>
    <t>Сумма на 2024 год</t>
  </si>
  <si>
    <t>0100000000</t>
  </si>
  <si>
    <t>0110000000</t>
  </si>
  <si>
    <t>0120000000</t>
  </si>
  <si>
    <t>0130000000</t>
  </si>
  <si>
    <t>0200000000</t>
  </si>
  <si>
    <t>0400000000</t>
  </si>
  <si>
    <t>0500000000</t>
  </si>
  <si>
    <t>0510000000</t>
  </si>
  <si>
    <t>0520000000</t>
  </si>
  <si>
    <t>0600000000</t>
  </si>
  <si>
    <t>0610000000</t>
  </si>
  <si>
    <t>0620000000</t>
  </si>
  <si>
    <t>0630000000</t>
  </si>
  <si>
    <t>0640000000</t>
  </si>
  <si>
    <t>0700000000</t>
  </si>
  <si>
    <t>0900000000</t>
  </si>
  <si>
    <t>1000000000</t>
  </si>
  <si>
    <t>1200000000</t>
  </si>
  <si>
    <t>1210000000</t>
  </si>
  <si>
    <t>1220000000</t>
  </si>
  <si>
    <t>1400000000</t>
  </si>
  <si>
    <t>1420000000</t>
  </si>
  <si>
    <t>1430000000</t>
  </si>
  <si>
    <t>1440000000</t>
  </si>
  <si>
    <t>1450000000</t>
  </si>
  <si>
    <t>1460000000</t>
  </si>
  <si>
    <t>1470000000</t>
  </si>
  <si>
    <t>1500000000</t>
  </si>
  <si>
    <t>1510000000</t>
  </si>
  <si>
    <t>1530000000</t>
  </si>
  <si>
    <t>1600000000</t>
  </si>
  <si>
    <t>1610000000</t>
  </si>
  <si>
    <t>1700000000</t>
  </si>
  <si>
    <t>1710000000</t>
  </si>
  <si>
    <t>2100000000</t>
  </si>
  <si>
    <t>3400000000</t>
  </si>
  <si>
    <t>3410000000</t>
  </si>
  <si>
    <t>3420000000</t>
  </si>
  <si>
    <t>3430000000</t>
  </si>
  <si>
    <t>3440000000</t>
  </si>
  <si>
    <t>3500000000</t>
  </si>
  <si>
    <t>3510000000</t>
  </si>
  <si>
    <t>3520000000</t>
  </si>
  <si>
    <t>3530000000</t>
  </si>
  <si>
    <t>3600000000</t>
  </si>
  <si>
    <t>3800000000</t>
  </si>
  <si>
    <t>3810000000</t>
  </si>
  <si>
    <t>3820000000</t>
  </si>
  <si>
    <t>3830000000</t>
  </si>
  <si>
    <t>3850000000</t>
  </si>
  <si>
    <t>3860000000</t>
  </si>
  <si>
    <t>3870000000</t>
  </si>
  <si>
    <t>4200000000</t>
  </si>
  <si>
    <t>4210000000</t>
  </si>
  <si>
    <t>4220000000</t>
  </si>
  <si>
    <t>4230000000</t>
  </si>
  <si>
    <t>4240000000</t>
  </si>
  <si>
    <t>4500000000</t>
  </si>
  <si>
    <t>4510000000</t>
  </si>
  <si>
    <t>4520000000</t>
  </si>
  <si>
    <t>4530000000</t>
  </si>
  <si>
    <t xml:space="preserve">Всего расходов:   </t>
  </si>
  <si>
    <t>Номер строки</t>
  </si>
  <si>
    <t>Наименование муниципальной программы (подпрограммы)</t>
  </si>
  <si>
    <t>Код целевой статьи</t>
  </si>
  <si>
    <t>Объем бюджетных ассигнований на финансовое обеспечение реализации муниципальной программы (подпрограммы), в рублях</t>
  </si>
  <si>
    <t>к Решению Волчанской городской Думы</t>
  </si>
  <si>
    <t>Приложение 5</t>
  </si>
  <si>
    <t>"О бюджете Волчанского городского округа</t>
  </si>
  <si>
    <t>на 2022 год и плановый период 2023 и 2024 годов"</t>
  </si>
  <si>
    <t>от 31.08.2022 г. № 46</t>
  </si>
  <si>
    <t>Приложение 4</t>
  </si>
  <si>
    <t xml:space="preserve">Перечень </t>
  </si>
  <si>
    <t>муниципальных программ Волчанского городского округа,</t>
  </si>
  <si>
    <t>подлежащих реализации в 2022 году и в плановом периоде 2023 и 2024 годов</t>
  </si>
  <si>
    <t>Муниципальная программа Волчанского городского округа "Развитие муниципальной службы до 2026 года"</t>
  </si>
  <si>
    <t>Подпрограмма 1. Развитие кадровой политики в органах местного самоуправления Волчанского городского округа</t>
  </si>
  <si>
    <t>Подпрограмма 2. Реализация социальных гарантий пенсионного обеспечения лиц, замещавших муниципальные должности, и муниципальных служащих</t>
  </si>
  <si>
    <t>Подпрограмма 3. Противодействие коррупции в Волчанском городском округе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</si>
  <si>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до 2026 года"</t>
  </si>
  <si>
    <t>Муниципальная программа Волчанского городского округа "Реализация прочих мероприятий в Волчанском городском округе на период до 2024 года"</t>
  </si>
  <si>
    <t>Муниципальная программа Волчанского городского округа "Социальная поддержка населения на территории Волчанского городского округа до 2024 года"</t>
  </si>
  <si>
    <t>Подпрограмма 1 "Социальная поддержка общественных организаций на территории Волчанского городского округа до 2024 года"</t>
  </si>
  <si>
    <t>Подпрограмма 2 "Социальная поддержка отдельных категорий граждан на территории Волчанского городского округа до 2024 года"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</si>
  <si>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до 2024 года"</t>
  </si>
  <si>
    <t>Подпрограмма 1 "Профилактика ВИЧ - инфекции на территории Волчанского городского округа"</t>
  </si>
  <si>
    <t>Подпрограмма 2 "Предупреждение распространения туберкулеза на территории Волчанского городского округа до 2024 года"</t>
  </si>
  <si>
    <t>Подпрограмма 3 "Предупреждение возникновения, распространения инфекционных заболеваний, управляемых средствами специфической профилактики"</t>
  </si>
  <si>
    <t>Подпрограмма 4 "Формирование здорового образа жизни у населения Волчанского городского округа до 2024 года"</t>
  </si>
  <si>
    <t>Муниципальная программа Волчанского городского округа "Укрепление общественного здоровья в Волчанском городском округе до 2024года"</t>
  </si>
  <si>
    <t>Муниципальная программа Волчанского городского округа "Формирование современной городской среды в Волчанском городском округе на 2018-2024 годы"</t>
  </si>
  <si>
    <t>Муниципальная программа Волчанского городского округа "Развитие транспорта Волчанского городского округа на 2019-2024 годы"</t>
  </si>
  <si>
    <t>Муниципальная программа Волчанского городского округа "Развитие жилищного хозяйства Волчанского городского округа до 2026 года"</t>
  </si>
  <si>
    <t>Подпрограмма 1. "Капитальный ремонт общего имущества многоквартирных жилых домов на территории Волчанского городского округа до 2026 года"</t>
  </si>
  <si>
    <t>Подпрограмма 2. "Содержание жилищного хозяйства на территории Волчанского городского округа до 2026 года"</t>
  </si>
  <si>
    <t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t>
  </si>
  <si>
    <t>Подпрограмма 2. "Качество образования как основа благополучия"</t>
  </si>
  <si>
    <t>Подпрограмма 3. "Педагогические кадры XXI века"</t>
  </si>
  <si>
    <t>Подпрограмма 4. "Патриотическое воспитание граждан и формирование основ безопасности жизнедеятельности обучающихся в Волчанском городском округе"</t>
  </si>
  <si>
    <t>Подпрограмма 5. "Реализация молодежной политики в Волчанском городском округе"</t>
  </si>
  <si>
    <t>Подпрограмма 6. "Реализация национального проекта "Образование" в Волчанском городском округе"</t>
  </si>
  <si>
    <t>Подпрограмма 7. "Обеспечение реализации муниципальной программы Волчанского городского округа "Развитие системы образования и реализация молодежной политики в Волчанском городском округе до 2026 года"</t>
  </si>
  <si>
    <t>Муниципальная программа Волчанского городского округа "Развитие культуры в Волчанском городском округе до 2026 года"</t>
  </si>
  <si>
    <t>Подпрограмма 1. "Развитие культуры"</t>
  </si>
  <si>
    <t>Подпрограмма 3. "Обеспечение реализации муниципальной программы Волчанского городского округа "Развитие культуры в Волчанском городском округе до 2026 года""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</si>
  <si>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2026 года"</t>
  </si>
  <si>
    <t>Подпрограмма 1. "Развитие физической культуры и спорта в Волчанском городском округе"</t>
  </si>
  <si>
    <t>Муниципальная программа Волчанского городского округа "Обеспечение доступным жильем молодых семей на территории Волчанского городского округа до 2026 года"</t>
  </si>
  <si>
    <t>Подпрограмма 1. "Обеспечение жильем молодых семей на территории Волчанского городского округа"</t>
  </si>
  <si>
    <t>Муниципальная программа Волчанского городского округа "Управление муниципальными финансами Волчанского городского округа на 2021-2026 годы"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</si>
  <si>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2024 года"</t>
  </si>
  <si>
    <t>Подпрограмма 1. "Совершенствование муниципального управления"</t>
  </si>
  <si>
    <t>Подпрограмма 2. "Повышение инвестиционной привлекательности Волчанского городского округа"</t>
  </si>
  <si>
    <t>Подпрограмма 3 "Развитие малого и среднего предпринимательства в Волчанском городском округе"</t>
  </si>
  <si>
    <t>Подпрограмма 4.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</si>
  <si>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до 2026 года"</t>
  </si>
  <si>
    <t>Подпрограмма 1.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</si>
  <si>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Подпрограмма 2. "Обеспечение первичных мер пожарной безопасности на территории Волчанского городского округа"</t>
  </si>
  <si>
    <t>Подпрограмма 3. "Профилактика терроризма в Волчанском городском округе"</t>
  </si>
  <si>
    <t>Муниципальная программа Волчанского городского округа "Развитие и обеспечение сохранности сети автомобильных дорог на территории Волчанского городского округа на 2019-2024 годы"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</si>
  <si>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t>
  </si>
  <si>
    <t>Подпрограмма .1 "Развитие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</si>
  <si>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Подпрограмма 2. "Развитие газификации Волчанского городского округа"</t>
  </si>
  <si>
    <t>Подпрограмма 3. "Повышение качества условий проживания населения Волчанского городского округа до 2024 года"</t>
  </si>
  <si>
    <t>Подпрограмма 5. "Энергосбережение и повышение энергетической эффективности Волчанского городского округа"</t>
  </si>
  <si>
    <t>Подпрограмма 6. "Восстановление и развитие объектов внешнего благоустройства Волчанского городского округа"</t>
  </si>
  <si>
    <t>Подпрограмма 7. "Обеспечение реализации муниципальной программы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</si>
  <si>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2026 года"</t>
  </si>
  <si>
    <t>Подпрограмма 1. "Управления муниципальной собственностью Волчанского городского округа и приватизации муниципального имущества Волчанского городского округа"</t>
  </si>
  <si>
    <t>Подпрограмма 2. "Создание системы кадастра и актуализация сведений государственного кадастра недвижимости в Волчанском городском округе"</t>
  </si>
  <si>
    <t>Подпрограмма 3. "Обеспечение реализации муниципальной программы "Повышение эффективности управления муниципальной собственностью Волчанского городского округа до 2026 года"</t>
  </si>
  <si>
    <t>Подпрограмма 4. "Использование и охрана земель на территории Волчанского городского округа"</t>
  </si>
  <si>
    <t>Муниципальная программа Волчанского городского округа "Профилактика правонарушений на территории Волчанского городского округа до 2024 года"</t>
  </si>
  <si>
    <t>Подпрограмма 1. "Профилактика правонарушений на территории Волчанского городского округа"</t>
  </si>
  <si>
    <t>Подпрограмма 2 "Гармонизация межнациональных и этно - конфессиональных отношений и профилактика экстремизма на территории Волчанского городского округа"</t>
  </si>
  <si>
    <t>Подпрограмма 3 "Профилактика наркомании на территории Волчанского городского округа"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</si>
</sst>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7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  <xf numFmtId="0" fontId="4" fillId="0" borderId="1"/>
    <xf numFmtId="0" fontId="4" fillId="0" borderId="1"/>
  </cellStyleXfs>
  <cellXfs count="32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7" fillId="5" borderId="2" xfId="5" applyNumberFormat="1" applyFont="1" applyFill="1" applyProtection="1">
      <alignment horizontal="center" vertical="center" wrapText="1"/>
    </xf>
    <xf numFmtId="0" fontId="8" fillId="0" borderId="0" xfId="0" applyFont="1" applyProtection="1">
      <protection locked="0"/>
    </xf>
    <xf numFmtId="0" fontId="7" fillId="0" borderId="1" xfId="2" applyNumberFormat="1" applyFont="1" applyProtection="1"/>
    <xf numFmtId="0" fontId="7" fillId="0" borderId="5" xfId="6" applyNumberFormat="1" applyFont="1" applyBorder="1" applyProtection="1">
      <alignment vertical="top" wrapText="1"/>
    </xf>
    <xf numFmtId="1" fontId="7" fillId="0" borderId="2" xfId="7" applyNumberFormat="1" applyFont="1" applyProtection="1">
      <alignment horizontal="center" vertical="top" shrinkToFit="1"/>
    </xf>
    <xf numFmtId="0" fontId="8" fillId="5" borderId="1" xfId="25" applyFont="1" applyFill="1" applyBorder="1" applyAlignment="1" applyProtection="1">
      <alignment horizontal="left"/>
      <protection locked="0"/>
    </xf>
    <xf numFmtId="0" fontId="6" fillId="5" borderId="1" xfId="0" applyFont="1" applyFill="1" applyBorder="1" applyProtection="1">
      <protection locked="0"/>
    </xf>
    <xf numFmtId="0" fontId="8" fillId="5" borderId="1" xfId="25" applyFont="1" applyFill="1" applyBorder="1" applyProtection="1">
      <protection locked="0"/>
    </xf>
    <xf numFmtId="0" fontId="8" fillId="5" borderId="1" xfId="26" applyFont="1" applyFill="1" applyBorder="1" applyAlignment="1" applyProtection="1">
      <protection locked="0"/>
    </xf>
    <xf numFmtId="0" fontId="7" fillId="5" borderId="1" xfId="2" applyNumberFormat="1" applyFont="1" applyFill="1" applyProtection="1"/>
    <xf numFmtId="0" fontId="7" fillId="5" borderId="1" xfId="3" applyFont="1" applyFill="1" applyAlignment="1"/>
    <xf numFmtId="0" fontId="8" fillId="5" borderId="0" xfId="0" applyFont="1" applyFill="1" applyProtection="1">
      <protection locked="0"/>
    </xf>
    <xf numFmtId="4" fontId="7" fillId="5" borderId="2" xfId="8" applyNumberFormat="1" applyFont="1" applyFill="1" applyProtection="1">
      <alignment horizontal="right" vertical="top" shrinkToFit="1"/>
    </xf>
    <xf numFmtId="4" fontId="11" fillId="5" borderId="3" xfId="11" applyNumberFormat="1" applyFont="1" applyFill="1" applyProtection="1">
      <alignment horizontal="right" vertical="top" shrinkToFit="1"/>
    </xf>
    <xf numFmtId="0" fontId="11" fillId="0" borderId="1" xfId="2" applyNumberFormat="1" applyFont="1" applyProtection="1"/>
    <xf numFmtId="0" fontId="10" fillId="0" borderId="1" xfId="1" applyNumberFormat="1" applyFont="1" applyAlignment="1" applyProtection="1">
      <alignment horizontal="center" wrapText="1"/>
    </xf>
    <xf numFmtId="0" fontId="10" fillId="0" borderId="1" xfId="3" applyNumberFormat="1" applyFont="1" applyAlignment="1" applyProtection="1">
      <alignment horizontal="center"/>
    </xf>
    <xf numFmtId="0" fontId="10" fillId="0" borderId="1" xfId="3" applyNumberFormat="1" applyFont="1" applyAlignment="1" applyProtection="1">
      <alignment horizontal="center" vertical="center"/>
    </xf>
    <xf numFmtId="0" fontId="11" fillId="0" borderId="1" xfId="10" applyNumberFormat="1" applyFont="1" applyBorder="1" applyAlignment="1" applyProtection="1">
      <alignment horizontal="left"/>
    </xf>
    <xf numFmtId="0" fontId="7" fillId="0" borderId="1" xfId="13" applyNumberFormat="1" applyFont="1" applyProtection="1">
      <alignment horizontal="left" wrapText="1"/>
    </xf>
    <xf numFmtId="0" fontId="7" fillId="0" borderId="1" xfId="13" applyFont="1">
      <alignment horizontal="left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7" fillId="0" borderId="4" xfId="5" applyNumberFormat="1" applyFont="1" applyBorder="1" applyAlignment="1" applyProtection="1">
      <alignment horizontal="center" vertical="center" wrapText="1"/>
    </xf>
    <xf numFmtId="0" fontId="7" fillId="5" borderId="6" xfId="3" applyNumberFormat="1" applyFont="1" applyFill="1" applyBorder="1" applyAlignment="1" applyProtection="1">
      <alignment horizontal="center" vertical="top" wrapText="1"/>
    </xf>
    <xf numFmtId="0" fontId="7" fillId="5" borderId="7" xfId="3" applyNumberFormat="1" applyFont="1" applyFill="1" applyBorder="1" applyAlignment="1" applyProtection="1">
      <alignment horizontal="center" vertical="top" wrapText="1"/>
    </xf>
    <xf numFmtId="0" fontId="7" fillId="5" borderId="8" xfId="3" applyNumberFormat="1" applyFont="1" applyFill="1" applyBorder="1" applyAlignment="1" applyProtection="1">
      <alignment horizontal="center" vertical="top" wrapText="1"/>
    </xf>
    <xf numFmtId="0" fontId="9" fillId="0" borderId="1" xfId="3" applyNumberFormat="1" applyFont="1" applyProtection="1">
      <alignment horizontal="center"/>
    </xf>
    <xf numFmtId="0" fontId="9" fillId="0" borderId="1" xfId="3" applyFont="1">
      <alignment horizontal="center"/>
    </xf>
  </cellXfs>
  <cellStyles count="27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  <cellStyle name="Обычный 6" xfId="25"/>
    <cellStyle name="Обычный 8" xfId="26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showGridLines="0" tabSelected="1" topLeftCell="A43" zoomScaleNormal="100" zoomScaleSheetLayoutView="100" workbookViewId="0">
      <selection activeCell="C86" sqref="C86"/>
    </sheetView>
  </sheetViews>
  <sheetFormatPr defaultColWidth="9.109375" defaultRowHeight="14.4" outlineLevelRow="1"/>
  <cols>
    <col min="1" max="1" width="9.109375" style="5"/>
    <col min="2" max="2" width="72.88671875" style="5" customWidth="1"/>
    <col min="3" max="3" width="10.6640625" style="5" customWidth="1"/>
    <col min="4" max="4" width="14.33203125" style="15" customWidth="1"/>
    <col min="5" max="5" width="13.5546875" style="15" customWidth="1"/>
    <col min="6" max="6" width="13.33203125" style="15" customWidth="1"/>
    <col min="7" max="7" width="9.109375" style="5" hidden="1" customWidth="1"/>
    <col min="8" max="16384" width="9.109375" style="1"/>
  </cols>
  <sheetData>
    <row r="1" spans="1:7">
      <c r="C1" s="9" t="s">
        <v>74</v>
      </c>
      <c r="D1" s="10"/>
      <c r="E1" s="10"/>
    </row>
    <row r="2" spans="1:7">
      <c r="C2" s="11" t="s">
        <v>69</v>
      </c>
      <c r="D2" s="10"/>
      <c r="E2" s="10"/>
    </row>
    <row r="3" spans="1:7">
      <c r="C3" s="11" t="s">
        <v>73</v>
      </c>
      <c r="D3" s="10"/>
      <c r="E3" s="10"/>
    </row>
    <row r="4" spans="1:7">
      <c r="C4" s="11"/>
      <c r="D4" s="10"/>
      <c r="E4" s="10"/>
    </row>
    <row r="5" spans="1:7">
      <c r="C5" s="12" t="s">
        <v>70</v>
      </c>
      <c r="D5" s="13"/>
      <c r="E5" s="13"/>
    </row>
    <row r="6" spans="1:7">
      <c r="C6" s="12" t="s">
        <v>69</v>
      </c>
      <c r="D6" s="14"/>
      <c r="E6" s="14"/>
    </row>
    <row r="7" spans="1:7">
      <c r="C7" s="12" t="s">
        <v>71</v>
      </c>
      <c r="D7" s="14"/>
      <c r="E7" s="14"/>
    </row>
    <row r="8" spans="1:7">
      <c r="C8" s="12" t="s">
        <v>72</v>
      </c>
      <c r="D8" s="14"/>
      <c r="E8" s="14"/>
    </row>
    <row r="10" spans="1:7" ht="15.6">
      <c r="A10" s="19" t="s">
        <v>75</v>
      </c>
      <c r="B10" s="19"/>
      <c r="C10" s="19"/>
      <c r="D10" s="19"/>
      <c r="E10" s="19"/>
      <c r="F10" s="19"/>
    </row>
    <row r="11" spans="1:7" ht="15.6">
      <c r="A11" s="20" t="s">
        <v>76</v>
      </c>
      <c r="B11" s="20"/>
      <c r="C11" s="20"/>
      <c r="D11" s="20"/>
      <c r="E11" s="20"/>
      <c r="F11" s="20"/>
    </row>
    <row r="12" spans="1:7" ht="15.6">
      <c r="A12" s="21" t="s">
        <v>77</v>
      </c>
      <c r="B12" s="21"/>
      <c r="C12" s="21"/>
      <c r="D12" s="21"/>
      <c r="E12" s="21"/>
      <c r="F12" s="21"/>
    </row>
    <row r="13" spans="1:7" ht="15.75" customHeight="1">
      <c r="B13" s="30"/>
      <c r="C13" s="31"/>
      <c r="D13" s="31"/>
      <c r="E13" s="31"/>
      <c r="F13" s="31"/>
      <c r="G13" s="6"/>
    </row>
    <row r="14" spans="1:7" ht="43.5" customHeight="1">
      <c r="A14" s="25" t="s">
        <v>65</v>
      </c>
      <c r="B14" s="26" t="s">
        <v>66</v>
      </c>
      <c r="C14" s="26" t="s">
        <v>67</v>
      </c>
      <c r="D14" s="27" t="s">
        <v>68</v>
      </c>
      <c r="E14" s="28"/>
      <c r="F14" s="29"/>
      <c r="G14" s="6"/>
    </row>
    <row r="15" spans="1:7" ht="42.75" customHeight="1">
      <c r="A15" s="25"/>
      <c r="B15" s="26"/>
      <c r="C15" s="26"/>
      <c r="D15" s="4" t="s">
        <v>0</v>
      </c>
      <c r="E15" s="4" t="s">
        <v>1</v>
      </c>
      <c r="F15" s="4" t="s">
        <v>2</v>
      </c>
      <c r="G15" s="6"/>
    </row>
    <row r="16" spans="1:7" ht="26.4">
      <c r="A16" s="3">
        <v>1</v>
      </c>
      <c r="B16" s="7" t="s">
        <v>78</v>
      </c>
      <c r="C16" s="8" t="s">
        <v>3</v>
      </c>
      <c r="D16" s="16">
        <v>1745650</v>
      </c>
      <c r="E16" s="16">
        <v>1578000</v>
      </c>
      <c r="F16" s="16">
        <v>1435000</v>
      </c>
      <c r="G16" s="6" t="str">
        <f>TRIM(B16)</f>
        <v>Муниципальная программа Волчанского городского округа "Развитие муниципальной службы до 2026 года"</v>
      </c>
    </row>
    <row r="17" spans="1:7" ht="26.4" outlineLevel="1">
      <c r="A17" s="3">
        <v>2</v>
      </c>
      <c r="B17" s="7" t="s">
        <v>79</v>
      </c>
      <c r="C17" s="8" t="s">
        <v>4</v>
      </c>
      <c r="D17" s="16">
        <v>305650</v>
      </c>
      <c r="E17" s="16">
        <v>138000</v>
      </c>
      <c r="F17" s="16">
        <v>0</v>
      </c>
      <c r="G17" s="6" t="str">
        <f t="shared" ref="G17:G76" si="0">TRIM(B17)</f>
        <v>Подпрограмма 1. Развитие кадровой политики в органах местного самоуправления Волчанского городского округа</v>
      </c>
    </row>
    <row r="18" spans="1:7" ht="26.4" outlineLevel="1">
      <c r="A18" s="3">
        <v>3</v>
      </c>
      <c r="B18" s="7" t="s">
        <v>80</v>
      </c>
      <c r="C18" s="8" t="s">
        <v>5</v>
      </c>
      <c r="D18" s="16">
        <v>1435000</v>
      </c>
      <c r="E18" s="16">
        <v>1435000</v>
      </c>
      <c r="F18" s="16">
        <v>1435000</v>
      </c>
      <c r="G18" s="6" t="str">
        <f t="shared" si="0"/>
        <v>Подпрограмма 2. Реализация социальных гарантий пенсионного обеспечения лиц, замещавших муниципальные должности, и муниципальных служащих</v>
      </c>
    </row>
    <row r="19" spans="1:7" outlineLevel="1">
      <c r="A19" s="3">
        <v>4</v>
      </c>
      <c r="B19" s="7" t="s">
        <v>81</v>
      </c>
      <c r="C19" s="8" t="s">
        <v>6</v>
      </c>
      <c r="D19" s="16">
        <v>5000</v>
      </c>
      <c r="E19" s="16">
        <v>5000</v>
      </c>
      <c r="F19" s="16">
        <v>0</v>
      </c>
      <c r="G19" s="6" t="str">
        <f t="shared" si="0"/>
        <v>Подпрограмма 3. Противодействие коррупции в Волчанском городском округе</v>
      </c>
    </row>
    <row r="20" spans="1:7" ht="39.6">
      <c r="A20" s="3">
        <v>5</v>
      </c>
      <c r="B20" s="7" t="s">
        <v>82</v>
      </c>
      <c r="C20" s="8" t="s">
        <v>7</v>
      </c>
      <c r="D20" s="16">
        <v>500000</v>
      </c>
      <c r="E20" s="16">
        <v>500000</v>
      </c>
      <c r="F20" s="16">
        <v>0</v>
      </c>
      <c r="G20" s="6" t="str">
        <f t="shared" si="0"/>
        <v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до 2026 года"</v>
      </c>
    </row>
    <row r="21" spans="1:7" ht="26.4">
      <c r="A21" s="3">
        <v>6</v>
      </c>
      <c r="B21" s="7" t="s">
        <v>83</v>
      </c>
      <c r="C21" s="8" t="s">
        <v>8</v>
      </c>
      <c r="D21" s="16">
        <v>1710500</v>
      </c>
      <c r="E21" s="16">
        <v>210500</v>
      </c>
      <c r="F21" s="16">
        <v>187500</v>
      </c>
      <c r="G21" s="6" t="str">
        <f t="shared" si="0"/>
        <v>Муниципальная программа Волчанского городского округа "Реализация прочих мероприятий в Волчанском городском округе на период до 2024 года"</v>
      </c>
    </row>
    <row r="22" spans="1:7" ht="26.4">
      <c r="A22" s="3">
        <v>7</v>
      </c>
      <c r="B22" s="7" t="s">
        <v>84</v>
      </c>
      <c r="C22" s="8" t="s">
        <v>9</v>
      </c>
      <c r="D22" s="16">
        <v>1454200</v>
      </c>
      <c r="E22" s="16">
        <v>448200</v>
      </c>
      <c r="F22" s="16">
        <v>384200</v>
      </c>
      <c r="G22" s="6" t="str">
        <f t="shared" si="0"/>
        <v>Муниципальная программа Волчанского городского округа "Социальная поддержка населения на территории Волчанского городского округа до 2024 года"</v>
      </c>
    </row>
    <row r="23" spans="1:7" ht="26.4" outlineLevel="1">
      <c r="A23" s="3">
        <v>8</v>
      </c>
      <c r="B23" s="7" t="s">
        <v>85</v>
      </c>
      <c r="C23" s="8" t="s">
        <v>10</v>
      </c>
      <c r="D23" s="16">
        <v>191100</v>
      </c>
      <c r="E23" s="16">
        <v>191100</v>
      </c>
      <c r="F23" s="16">
        <v>191100</v>
      </c>
      <c r="G23" s="6" t="str">
        <f t="shared" si="0"/>
        <v>Подпрограмма 1 "Социальная поддержка общественных организаций на территории Волчанского городского округа до 2024 года"</v>
      </c>
    </row>
    <row r="24" spans="1:7" ht="26.4" outlineLevel="1">
      <c r="A24" s="3">
        <v>9</v>
      </c>
      <c r="B24" s="7" t="s">
        <v>86</v>
      </c>
      <c r="C24" s="8" t="s">
        <v>11</v>
      </c>
      <c r="D24" s="16">
        <v>1263100</v>
      </c>
      <c r="E24" s="16">
        <v>257100</v>
      </c>
      <c r="F24" s="16">
        <v>193100</v>
      </c>
      <c r="G24" s="6" t="str">
        <f t="shared" si="0"/>
        <v>Подпрограмма 2 "Социальная поддержка отдельных категорий граждан на территории Волчанского городского округа до 2024 года"</v>
      </c>
    </row>
    <row r="25" spans="1:7" ht="26.4">
      <c r="A25" s="3">
        <v>10</v>
      </c>
      <c r="B25" s="7" t="s">
        <v>87</v>
      </c>
      <c r="C25" s="8" t="s">
        <v>12</v>
      </c>
      <c r="D25" s="16">
        <v>198000</v>
      </c>
      <c r="E25" s="16">
        <v>198000</v>
      </c>
      <c r="F25" s="16">
        <v>0</v>
      </c>
      <c r="G25" s="6" t="str">
        <f t="shared" si="0"/>
        <v>Муниципальная программа Волчанского городского округа "Профилактика социально – значимых заболеваний на территории Волчанского городского округа до 2024 года"</v>
      </c>
    </row>
    <row r="26" spans="1:7" ht="26.4" outlineLevel="1">
      <c r="A26" s="3">
        <v>11</v>
      </c>
      <c r="B26" s="7" t="s">
        <v>88</v>
      </c>
      <c r="C26" s="8" t="s">
        <v>13</v>
      </c>
      <c r="D26" s="16">
        <v>38075</v>
      </c>
      <c r="E26" s="16">
        <v>38000</v>
      </c>
      <c r="F26" s="16">
        <v>0</v>
      </c>
      <c r="G26" s="6" t="str">
        <f t="shared" si="0"/>
        <v>Подпрограмма 1 "Профилактика ВИЧ - инфекции на территории Волчанского городского округа"</v>
      </c>
    </row>
    <row r="27" spans="1:7" ht="26.4" outlineLevel="1">
      <c r="A27" s="3">
        <v>12</v>
      </c>
      <c r="B27" s="7" t="s">
        <v>89</v>
      </c>
      <c r="C27" s="8" t="s">
        <v>14</v>
      </c>
      <c r="D27" s="16">
        <v>9000</v>
      </c>
      <c r="E27" s="16">
        <v>10000</v>
      </c>
      <c r="F27" s="16">
        <v>0</v>
      </c>
      <c r="G27" s="6" t="str">
        <f t="shared" si="0"/>
        <v>Подпрограмма 2 "Предупреждение распространения туберкулеза на территории Волчанского городского округа до 2024 года"</v>
      </c>
    </row>
    <row r="28" spans="1:7" ht="26.4" outlineLevel="1">
      <c r="A28" s="3">
        <v>13</v>
      </c>
      <c r="B28" s="7" t="s">
        <v>90</v>
      </c>
      <c r="C28" s="8" t="s">
        <v>15</v>
      </c>
      <c r="D28" s="16">
        <v>150925</v>
      </c>
      <c r="E28" s="16">
        <v>150000</v>
      </c>
      <c r="F28" s="16">
        <v>0</v>
      </c>
      <c r="G28" s="6" t="str">
        <f t="shared" si="0"/>
        <v>Подпрограмма 3 "Предупреждение возникновения, распространения инфекционных заболеваний, управляемых средствами специфической профилактики"</v>
      </c>
    </row>
    <row r="29" spans="1:7" ht="26.4" outlineLevel="1">
      <c r="A29" s="3">
        <v>14</v>
      </c>
      <c r="B29" s="7" t="s">
        <v>91</v>
      </c>
      <c r="C29" s="8" t="s">
        <v>16</v>
      </c>
      <c r="D29" s="16">
        <v>0</v>
      </c>
      <c r="E29" s="16">
        <v>0</v>
      </c>
      <c r="F29" s="16">
        <v>0</v>
      </c>
      <c r="G29" s="6" t="str">
        <f t="shared" si="0"/>
        <v>Подпрограмма 4 "Формирование здорового образа жизни у населения Волчанского городского округа до 2024 года"</v>
      </c>
    </row>
    <row r="30" spans="1:7" ht="26.4">
      <c r="A30" s="3">
        <v>15</v>
      </c>
      <c r="B30" s="7" t="s">
        <v>92</v>
      </c>
      <c r="C30" s="8" t="s">
        <v>17</v>
      </c>
      <c r="D30" s="16">
        <v>100000</v>
      </c>
      <c r="E30" s="16">
        <v>100000</v>
      </c>
      <c r="F30" s="16">
        <v>100000</v>
      </c>
      <c r="G30" s="6" t="str">
        <f t="shared" si="0"/>
        <v>Муниципальная программа Волчанского городского округа "Укрепление общественного здоровья в Волчанском городском округе до 2024года"</v>
      </c>
    </row>
    <row r="31" spans="1:7" ht="26.4">
      <c r="A31" s="3">
        <v>16</v>
      </c>
      <c r="B31" s="7" t="s">
        <v>93</v>
      </c>
      <c r="C31" s="8" t="s">
        <v>18</v>
      </c>
      <c r="D31" s="16">
        <f>70060000-54460000</f>
        <v>15600000</v>
      </c>
      <c r="E31" s="16">
        <v>86496901.219999999</v>
      </c>
      <c r="F31" s="16">
        <v>169816805.75999999</v>
      </c>
      <c r="G31" s="6" t="str">
        <f t="shared" si="0"/>
        <v>Муниципальная программа Волчанского городского округа "Формирование современной городской среды в Волчанском городском округе на 2018-2024 годы"</v>
      </c>
    </row>
    <row r="32" spans="1:7" ht="26.4">
      <c r="A32" s="3">
        <v>17</v>
      </c>
      <c r="B32" s="7" t="s">
        <v>94</v>
      </c>
      <c r="C32" s="8" t="s">
        <v>19</v>
      </c>
      <c r="D32" s="16">
        <v>29828319</v>
      </c>
      <c r="E32" s="16">
        <v>686500</v>
      </c>
      <c r="F32" s="16">
        <v>924470</v>
      </c>
      <c r="G32" s="6" t="str">
        <f t="shared" si="0"/>
        <v>Муниципальная программа Волчанского городского округа "Развитие транспорта Волчанского городского округа на 2019-2024 годы"</v>
      </c>
    </row>
    <row r="33" spans="1:7" ht="26.4">
      <c r="A33" s="3">
        <v>18</v>
      </c>
      <c r="B33" s="7" t="s">
        <v>95</v>
      </c>
      <c r="C33" s="8" t="s">
        <v>20</v>
      </c>
      <c r="D33" s="16">
        <v>40585000</v>
      </c>
      <c r="E33" s="16">
        <v>74500</v>
      </c>
      <c r="F33" s="16">
        <v>0</v>
      </c>
      <c r="G33" s="6" t="str">
        <f t="shared" si="0"/>
        <v>Муниципальная программа Волчанского городского округа "Развитие жилищного хозяйства Волчанского городского округа до 2026 года"</v>
      </c>
    </row>
    <row r="34" spans="1:7" ht="26.4" outlineLevel="1">
      <c r="A34" s="3">
        <v>19</v>
      </c>
      <c r="B34" s="7" t="s">
        <v>96</v>
      </c>
      <c r="C34" s="8" t="s">
        <v>21</v>
      </c>
      <c r="D34" s="16">
        <v>34359000</v>
      </c>
      <c r="E34" s="16">
        <v>74500</v>
      </c>
      <c r="F34" s="16">
        <v>0</v>
      </c>
      <c r="G34" s="6" t="str">
        <f t="shared" si="0"/>
        <v>Подпрограмма 1. "Капитальный ремонт общего имущества многоквартирных жилых домов на территории Волчанского городского округа до 2026 года"</v>
      </c>
    </row>
    <row r="35" spans="1:7" ht="26.4" outlineLevel="1">
      <c r="A35" s="3">
        <v>20</v>
      </c>
      <c r="B35" s="7" t="s">
        <v>97</v>
      </c>
      <c r="C35" s="8" t="s">
        <v>22</v>
      </c>
      <c r="D35" s="16">
        <v>6226000</v>
      </c>
      <c r="E35" s="16">
        <v>0</v>
      </c>
      <c r="F35" s="16">
        <v>0</v>
      </c>
      <c r="G35" s="6" t="str">
        <f t="shared" si="0"/>
        <v>Подпрограмма 2. "Содержание жилищного хозяйства на территории Волчанского городского округа до 2026 года"</v>
      </c>
    </row>
    <row r="36" spans="1:7" ht="39.6">
      <c r="A36" s="3">
        <v>21</v>
      </c>
      <c r="B36" s="7" t="s">
        <v>98</v>
      </c>
      <c r="C36" s="8" t="s">
        <v>23</v>
      </c>
      <c r="D36" s="16">
        <v>359828577</v>
      </c>
      <c r="E36" s="16">
        <v>163273570</v>
      </c>
      <c r="F36" s="16">
        <v>84154470</v>
      </c>
      <c r="G36" s="6" t="str">
        <f t="shared" si="0"/>
        <v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37" spans="1:7" outlineLevel="1">
      <c r="A37" s="3">
        <v>22</v>
      </c>
      <c r="B37" s="7" t="s">
        <v>99</v>
      </c>
      <c r="C37" s="8" t="s">
        <v>24</v>
      </c>
      <c r="D37" s="16">
        <v>345669977</v>
      </c>
      <c r="E37" s="16">
        <v>160716000</v>
      </c>
      <c r="F37" s="16">
        <v>82982000</v>
      </c>
      <c r="G37" s="6" t="str">
        <f t="shared" si="0"/>
        <v>Подпрограмма 2. "Качество образования как основа благополучия"</v>
      </c>
    </row>
    <row r="38" spans="1:7" outlineLevel="1">
      <c r="A38" s="3">
        <v>23</v>
      </c>
      <c r="B38" s="7" t="s">
        <v>100</v>
      </c>
      <c r="C38" s="8" t="s">
        <v>25</v>
      </c>
      <c r="D38" s="16">
        <v>178500</v>
      </c>
      <c r="E38" s="16">
        <v>169270</v>
      </c>
      <c r="F38" s="16">
        <v>169270</v>
      </c>
      <c r="G38" s="6" t="str">
        <f t="shared" si="0"/>
        <v>Подпрограмма 3. "Педагогические кадры XXI века"</v>
      </c>
    </row>
    <row r="39" spans="1:7" ht="26.4" outlineLevel="1">
      <c r="A39" s="3">
        <v>24</v>
      </c>
      <c r="B39" s="7" t="s">
        <v>101</v>
      </c>
      <c r="C39" s="8" t="s">
        <v>26</v>
      </c>
      <c r="D39" s="16">
        <v>123400</v>
      </c>
      <c r="E39" s="16">
        <v>110000</v>
      </c>
      <c r="F39" s="16">
        <v>110000</v>
      </c>
      <c r="G39" s="6" t="str">
        <f t="shared" si="0"/>
        <v>Подпрограмма 4. "Патриотическое воспитание граждан и формирование основ безопасности жизнедеятельности обучающихся в Волчанском городском округе"</v>
      </c>
    </row>
    <row r="40" spans="1:7" outlineLevel="1">
      <c r="A40" s="3">
        <v>25</v>
      </c>
      <c r="B40" s="7" t="s">
        <v>102</v>
      </c>
      <c r="C40" s="8" t="s">
        <v>27</v>
      </c>
      <c r="D40" s="16">
        <v>105000</v>
      </c>
      <c r="E40" s="16">
        <v>33000</v>
      </c>
      <c r="F40" s="16">
        <v>33000</v>
      </c>
      <c r="G40" s="6" t="str">
        <f t="shared" si="0"/>
        <v>Подпрограмма 5. "Реализация молодежной политики в Волчанском городском округе"</v>
      </c>
    </row>
    <row r="41" spans="1:7" ht="26.4" outlineLevel="1">
      <c r="A41" s="3">
        <v>26</v>
      </c>
      <c r="B41" s="7" t="s">
        <v>103</v>
      </c>
      <c r="C41" s="8" t="s">
        <v>28</v>
      </c>
      <c r="D41" s="16">
        <v>1459200</v>
      </c>
      <c r="E41" s="16">
        <v>0</v>
      </c>
      <c r="F41" s="16">
        <v>0</v>
      </c>
      <c r="G41" s="6" t="str">
        <f t="shared" si="0"/>
        <v>Подпрограмма 6. "Реализация национального проекта "Образование" в Волчанском городском округе"</v>
      </c>
    </row>
    <row r="42" spans="1:7" ht="39.6" outlineLevel="1">
      <c r="A42" s="3">
        <v>27</v>
      </c>
      <c r="B42" s="7" t="s">
        <v>104</v>
      </c>
      <c r="C42" s="8" t="s">
        <v>29</v>
      </c>
      <c r="D42" s="16">
        <v>12292500</v>
      </c>
      <c r="E42" s="16">
        <v>2245300</v>
      </c>
      <c r="F42" s="16">
        <v>860200</v>
      </c>
      <c r="G42" s="6" t="str">
        <f t="shared" si="0"/>
        <v>Подпрограмма 7. "Обеспечение реализации муниципальной программы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43" spans="1:7" ht="26.4">
      <c r="A43" s="3">
        <v>28</v>
      </c>
      <c r="B43" s="7" t="s">
        <v>105</v>
      </c>
      <c r="C43" s="8" t="s">
        <v>30</v>
      </c>
      <c r="D43" s="16">
        <f>50627700-86700</f>
        <v>50541000</v>
      </c>
      <c r="E43" s="16">
        <v>3073040</v>
      </c>
      <c r="F43" s="16">
        <v>2485000</v>
      </c>
      <c r="G43" s="6" t="str">
        <f t="shared" si="0"/>
        <v>Муниципальная программа Волчанского городского округа "Развитие культуры в Волчанском городском округе до 2026 года"</v>
      </c>
    </row>
    <row r="44" spans="1:7" outlineLevel="1">
      <c r="A44" s="3">
        <v>29</v>
      </c>
      <c r="B44" s="7" t="s">
        <v>106</v>
      </c>
      <c r="C44" s="8" t="s">
        <v>31</v>
      </c>
      <c r="D44" s="16">
        <f>19539965-86700</f>
        <v>19453265</v>
      </c>
      <c r="E44" s="16">
        <v>1375000</v>
      </c>
      <c r="F44" s="16">
        <v>1285000</v>
      </c>
      <c r="G44" s="6" t="str">
        <f t="shared" si="0"/>
        <v>Подпрограмма 1. "Развитие культуры"</v>
      </c>
    </row>
    <row r="45" spans="1:7" ht="26.4" outlineLevel="1">
      <c r="A45" s="3">
        <v>30</v>
      </c>
      <c r="B45" s="7" t="s">
        <v>107</v>
      </c>
      <c r="C45" s="8" t="s">
        <v>32</v>
      </c>
      <c r="D45" s="16">
        <v>31087735</v>
      </c>
      <c r="E45" s="16">
        <v>1698040</v>
      </c>
      <c r="F45" s="16">
        <v>1200000</v>
      </c>
      <c r="G45" s="6" t="str">
        <f t="shared" si="0"/>
        <v>Подпрограмма 3. "Обеспечение реализации муниципальной программы Волчанского городского округа "Развитие культуры в Волчанском городском округе до 2026 года""</v>
      </c>
    </row>
    <row r="46" spans="1:7" ht="26.4">
      <c r="A46" s="3">
        <v>31</v>
      </c>
      <c r="B46" s="7" t="s">
        <v>108</v>
      </c>
      <c r="C46" s="8" t="s">
        <v>33</v>
      </c>
      <c r="D46" s="16">
        <v>6181300</v>
      </c>
      <c r="E46" s="16">
        <v>1851800</v>
      </c>
      <c r="F46" s="16">
        <v>1651800</v>
      </c>
      <c r="G46" s="6" t="str">
        <f t="shared" si="0"/>
        <v>Муниципальная программа Волчанского городского округа "Развитие физической культуры и спорта на территории Волчанского городского округа до 2026 года"</v>
      </c>
    </row>
    <row r="47" spans="1:7" ht="26.4" outlineLevel="1">
      <c r="A47" s="3">
        <v>32</v>
      </c>
      <c r="B47" s="7" t="s">
        <v>109</v>
      </c>
      <c r="C47" s="8" t="s">
        <v>34</v>
      </c>
      <c r="D47" s="16">
        <v>6181300</v>
      </c>
      <c r="E47" s="16">
        <v>1851800</v>
      </c>
      <c r="F47" s="16">
        <v>1651800</v>
      </c>
      <c r="G47" s="6" t="str">
        <f t="shared" si="0"/>
        <v>Подпрограмма 1. "Развитие физической культуры и спорта в Волчанском городском округе"</v>
      </c>
    </row>
    <row r="48" spans="1:7" ht="26.4">
      <c r="A48" s="3">
        <v>33</v>
      </c>
      <c r="B48" s="7" t="s">
        <v>110</v>
      </c>
      <c r="C48" s="8" t="s">
        <v>35</v>
      </c>
      <c r="D48" s="16">
        <f>1572385.32-1179288.99</f>
        <v>393096.33000000007</v>
      </c>
      <c r="E48" s="16">
        <v>0</v>
      </c>
      <c r="F48" s="16">
        <v>0</v>
      </c>
      <c r="G48" s="6" t="str">
        <f t="shared" si="0"/>
        <v>Муниципальная программа Волчанского городского округа "Обеспечение доступным жильем молодых семей на территории Волчанского городского округа до 2026 года"</v>
      </c>
    </row>
    <row r="49" spans="1:7" ht="26.4" outlineLevel="1">
      <c r="A49" s="3">
        <v>34</v>
      </c>
      <c r="B49" s="7" t="s">
        <v>111</v>
      </c>
      <c r="C49" s="8" t="s">
        <v>36</v>
      </c>
      <c r="D49" s="16">
        <f>1572385.32-1179288.99</f>
        <v>393096.33000000007</v>
      </c>
      <c r="E49" s="16">
        <v>0</v>
      </c>
      <c r="F49" s="16">
        <v>0</v>
      </c>
      <c r="G49" s="6" t="str">
        <f t="shared" si="0"/>
        <v>Подпрограмма 1. "Обеспечение жильем молодых семей на территории Волчанского городского округа"</v>
      </c>
    </row>
    <row r="50" spans="1:7" ht="26.4">
      <c r="A50" s="3">
        <v>35</v>
      </c>
      <c r="B50" s="7" t="s">
        <v>112</v>
      </c>
      <c r="C50" s="8" t="s">
        <v>37</v>
      </c>
      <c r="D50" s="16">
        <v>5956650</v>
      </c>
      <c r="E50" s="16">
        <v>2025280</v>
      </c>
      <c r="F50" s="16">
        <v>900198</v>
      </c>
      <c r="G50" s="6" t="str">
        <f t="shared" si="0"/>
        <v>Муниципальная программа Волчанского городского округа "Управление муниципальными финансами Волчанского городского округа на 2021-2026 годы"</v>
      </c>
    </row>
    <row r="51" spans="1:7" ht="39.6">
      <c r="A51" s="3">
        <v>36</v>
      </c>
      <c r="B51" s="7" t="s">
        <v>113</v>
      </c>
      <c r="C51" s="8" t="s">
        <v>38</v>
      </c>
      <c r="D51" s="16">
        <v>33349003.670000002</v>
      </c>
      <c r="E51" s="16">
        <v>910977</v>
      </c>
      <c r="F51" s="16">
        <v>497521</v>
      </c>
      <c r="G51" s="6" t="str">
        <f t="shared" si="0"/>
        <v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2024 года"</v>
      </c>
    </row>
    <row r="52" spans="1:7" outlineLevel="1">
      <c r="A52" s="3">
        <v>37</v>
      </c>
      <c r="B52" s="7" t="s">
        <v>114</v>
      </c>
      <c r="C52" s="8" t="s">
        <v>39</v>
      </c>
      <c r="D52" s="16">
        <v>25000</v>
      </c>
      <c r="E52" s="16">
        <v>25000</v>
      </c>
      <c r="F52" s="16">
        <v>0</v>
      </c>
      <c r="G52" s="6" t="str">
        <f t="shared" si="0"/>
        <v>Подпрограмма 1. "Совершенствование муниципального управления"</v>
      </c>
    </row>
    <row r="53" spans="1:7" ht="26.4" outlineLevel="1">
      <c r="A53" s="3">
        <v>38</v>
      </c>
      <c r="B53" s="7" t="s">
        <v>115</v>
      </c>
      <c r="C53" s="8" t="s">
        <v>40</v>
      </c>
      <c r="D53" s="16">
        <v>51600</v>
      </c>
      <c r="E53" s="16">
        <v>50000</v>
      </c>
      <c r="F53" s="16">
        <v>0</v>
      </c>
      <c r="G53" s="6" t="str">
        <f t="shared" si="0"/>
        <v>Подпрограмма 2. "Повышение инвестиционной привлекательности Волчанского городского округа"</v>
      </c>
    </row>
    <row r="54" spans="1:7" ht="26.4" outlineLevel="1">
      <c r="A54" s="3">
        <v>39</v>
      </c>
      <c r="B54" s="7" t="s">
        <v>116</v>
      </c>
      <c r="C54" s="8" t="s">
        <v>41</v>
      </c>
      <c r="D54" s="16">
        <v>450000</v>
      </c>
      <c r="E54" s="16">
        <v>300000</v>
      </c>
      <c r="F54" s="16">
        <v>0</v>
      </c>
      <c r="G54" s="6" t="str">
        <f t="shared" si="0"/>
        <v>Подпрограмма 3 "Развитие малого и среднего предпринимательства в Волчанском городском округе"</v>
      </c>
    </row>
    <row r="55" spans="1:7" ht="39.6" outlineLevel="1">
      <c r="A55" s="3">
        <v>40</v>
      </c>
      <c r="B55" s="7" t="s">
        <v>117</v>
      </c>
      <c r="C55" s="8" t="s">
        <v>42</v>
      </c>
      <c r="D55" s="16">
        <v>32822403.670000002</v>
      </c>
      <c r="E55" s="16">
        <v>535977</v>
      </c>
      <c r="F55" s="16">
        <v>497521</v>
      </c>
      <c r="G55" s="6" t="str">
        <f t="shared" si="0"/>
        <v>Подпрограмма 4. "Обеспечение реализации муниципальной программы "Совершенствование социально-экономической политики на территории Волчанского городского округа"</v>
      </c>
    </row>
    <row r="56" spans="1:7" ht="39.6">
      <c r="A56" s="3">
        <v>41</v>
      </c>
      <c r="B56" s="7" t="s">
        <v>118</v>
      </c>
      <c r="C56" s="8" t="s">
        <v>43</v>
      </c>
      <c r="D56" s="16">
        <v>7956979</v>
      </c>
      <c r="E56" s="16">
        <v>1373935.12</v>
      </c>
      <c r="F56" s="16">
        <v>962935</v>
      </c>
      <c r="G56" s="6" t="str">
        <f t="shared" si="0"/>
        <v>Муниципальная программа Волчанского городского округа "Обеспечение общественной безопасности на территории Волчанского городского округа до 2026 года"</v>
      </c>
    </row>
    <row r="57" spans="1:7" ht="39.6" outlineLevel="1">
      <c r="A57" s="3">
        <v>42</v>
      </c>
      <c r="B57" s="7" t="s">
        <v>119</v>
      </c>
      <c r="C57" s="8" t="s">
        <v>44</v>
      </c>
      <c r="D57" s="16">
        <v>7841707</v>
      </c>
      <c r="E57" s="16">
        <v>1203935.1200000001</v>
      </c>
      <c r="F57" s="16">
        <v>962935</v>
      </c>
      <c r="G57" s="6" t="str">
        <f t="shared" si="0"/>
        <v>Подпрограмма 1.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v>
      </c>
    </row>
    <row r="58" spans="1:7" ht="26.4" outlineLevel="1">
      <c r="A58" s="3">
        <v>43</v>
      </c>
      <c r="B58" s="7" t="s">
        <v>120</v>
      </c>
      <c r="C58" s="8" t="s">
        <v>45</v>
      </c>
      <c r="D58" s="16">
        <v>95272</v>
      </c>
      <c r="E58" s="16">
        <v>150000</v>
      </c>
      <c r="F58" s="16">
        <v>0</v>
      </c>
      <c r="G58" s="6" t="str">
        <f t="shared" si="0"/>
        <v>Подпрограмма 2. "Обеспечение первичных мер пожарной безопасности на территории Волчанского городского округа"</v>
      </c>
    </row>
    <row r="59" spans="1:7" outlineLevel="1">
      <c r="A59" s="3">
        <v>44</v>
      </c>
      <c r="B59" s="7" t="s">
        <v>121</v>
      </c>
      <c r="C59" s="8" t="s">
        <v>46</v>
      </c>
      <c r="D59" s="16">
        <v>20000</v>
      </c>
      <c r="E59" s="16">
        <v>20000</v>
      </c>
      <c r="F59" s="16">
        <v>0</v>
      </c>
      <c r="G59" s="6" t="str">
        <f t="shared" si="0"/>
        <v>Подпрограмма 3. "Профилактика терроризма в Волчанском городском округе"</v>
      </c>
    </row>
    <row r="60" spans="1:7" ht="39.6">
      <c r="A60" s="3">
        <v>45</v>
      </c>
      <c r="B60" s="7" t="s">
        <v>122</v>
      </c>
      <c r="C60" s="8" t="s">
        <v>47</v>
      </c>
      <c r="D60" s="16">
        <v>55224025</v>
      </c>
      <c r="E60" s="16">
        <v>19995000</v>
      </c>
      <c r="F60" s="16">
        <v>2000000</v>
      </c>
      <c r="G60" s="6" t="str">
        <f t="shared" si="0"/>
        <v>Муниципальная программа Волчанского городского округа "Развитие и обеспечение сохранности сети автомобильных дорог на территории Волчанского городского округа на 2019-2024 годы"</v>
      </c>
    </row>
    <row r="61" spans="1:7" ht="39.6">
      <c r="A61" s="3">
        <v>46</v>
      </c>
      <c r="B61" s="7" t="s">
        <v>123</v>
      </c>
      <c r="C61" s="8" t="s">
        <v>48</v>
      </c>
      <c r="D61" s="16">
        <v>146173465.69999999</v>
      </c>
      <c r="E61" s="16">
        <v>91651417.659999996</v>
      </c>
      <c r="F61" s="16">
        <v>5266041.24</v>
      </c>
      <c r="G61" s="6" t="str">
        <f t="shared" si="0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v>
      </c>
    </row>
    <row r="62" spans="1:7" ht="52.8" outlineLevel="1">
      <c r="A62" s="3">
        <v>47</v>
      </c>
      <c r="B62" s="7" t="s">
        <v>124</v>
      </c>
      <c r="C62" s="8" t="s">
        <v>49</v>
      </c>
      <c r="D62" s="16">
        <v>105655150.05</v>
      </c>
      <c r="E62" s="16">
        <v>753289</v>
      </c>
      <c r="F62" s="16">
        <v>0</v>
      </c>
      <c r="G62" s="6" t="str">
        <f t="shared" si="0"/>
        <v>Подпрограмма .1 "Развитие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v>
      </c>
    </row>
    <row r="63" spans="1:7" outlineLevel="1">
      <c r="A63" s="3">
        <v>48</v>
      </c>
      <c r="B63" s="7" t="s">
        <v>125</v>
      </c>
      <c r="C63" s="8" t="s">
        <v>50</v>
      </c>
      <c r="D63" s="16">
        <v>350000</v>
      </c>
      <c r="E63" s="16">
        <v>0</v>
      </c>
      <c r="F63" s="16">
        <v>0</v>
      </c>
      <c r="G63" s="6" t="str">
        <f t="shared" si="0"/>
        <v>Подпрограмма 2. "Развитие газификации Волчанского городского округа"</v>
      </c>
    </row>
    <row r="64" spans="1:7" ht="26.4" outlineLevel="1">
      <c r="A64" s="3">
        <v>49</v>
      </c>
      <c r="B64" s="7" t="s">
        <v>126</v>
      </c>
      <c r="C64" s="8" t="s">
        <v>51</v>
      </c>
      <c r="D64" s="16">
        <v>1007998.48</v>
      </c>
      <c r="E64" s="16">
        <v>1800000</v>
      </c>
      <c r="F64" s="16">
        <v>1000000</v>
      </c>
      <c r="G64" s="6" t="str">
        <f t="shared" si="0"/>
        <v>Подпрограмма 3. "Повышение качества условий проживания населения Волчанского городского округа до 2024 года"</v>
      </c>
    </row>
    <row r="65" spans="1:7" ht="26.4" outlineLevel="1">
      <c r="A65" s="3">
        <v>50</v>
      </c>
      <c r="B65" s="7" t="s">
        <v>127</v>
      </c>
      <c r="C65" s="8" t="s">
        <v>52</v>
      </c>
      <c r="D65" s="16">
        <v>8252963.1100000003</v>
      </c>
      <c r="E65" s="16">
        <v>88205842.780000001</v>
      </c>
      <c r="F65" s="16">
        <v>3926041.24</v>
      </c>
      <c r="G65" s="6" t="str">
        <f t="shared" si="0"/>
        <v>Подпрограмма 5. "Энергосбережение и повышение энергетической эффективности Волчанского городского округа"</v>
      </c>
    </row>
    <row r="66" spans="1:7" ht="26.4" outlineLevel="1">
      <c r="A66" s="3">
        <v>51</v>
      </c>
      <c r="B66" s="7" t="s">
        <v>128</v>
      </c>
      <c r="C66" s="8" t="s">
        <v>53</v>
      </c>
      <c r="D66" s="16">
        <v>10151895.17</v>
      </c>
      <c r="E66" s="16">
        <v>650000</v>
      </c>
      <c r="F66" s="16">
        <v>150000</v>
      </c>
      <c r="G66" s="6" t="str">
        <f t="shared" si="0"/>
        <v>Подпрограмма 6. "Восстановление и развитие объектов внешнего благоустройства Волчанского городского округа"</v>
      </c>
    </row>
    <row r="67" spans="1:7" ht="39.6" outlineLevel="1">
      <c r="A67" s="3">
        <v>52</v>
      </c>
      <c r="B67" s="7" t="s">
        <v>129</v>
      </c>
      <c r="C67" s="8" t="s">
        <v>54</v>
      </c>
      <c r="D67" s="16">
        <v>20755458.890000001</v>
      </c>
      <c r="E67" s="16">
        <v>242285.88</v>
      </c>
      <c r="F67" s="16">
        <v>190000</v>
      </c>
      <c r="G67" s="6" t="str">
        <f t="shared" si="0"/>
        <v>Подпрограмма 7. "Обеспечение реализации муниципальной программы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v>
      </c>
    </row>
    <row r="68" spans="1:7" ht="39.6">
      <c r="A68" s="3">
        <v>53</v>
      </c>
      <c r="B68" s="7" t="s">
        <v>130</v>
      </c>
      <c r="C68" s="8" t="s">
        <v>55</v>
      </c>
      <c r="D68" s="16">
        <v>57398334.299999997</v>
      </c>
      <c r="E68" s="16">
        <v>830144</v>
      </c>
      <c r="F68" s="16">
        <v>514340</v>
      </c>
      <c r="G68" s="6" t="str">
        <f t="shared" si="0"/>
        <v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2026 года"</v>
      </c>
    </row>
    <row r="69" spans="1:7" ht="26.4" outlineLevel="1">
      <c r="A69" s="3">
        <v>54</v>
      </c>
      <c r="B69" s="7" t="s">
        <v>131</v>
      </c>
      <c r="C69" s="8" t="s">
        <v>56</v>
      </c>
      <c r="D69" s="16">
        <v>54717834.299999997</v>
      </c>
      <c r="E69" s="16">
        <v>425340</v>
      </c>
      <c r="F69" s="16">
        <v>325340</v>
      </c>
      <c r="G69" s="6" t="str">
        <f t="shared" si="0"/>
        <v>Подпрограмма 1. "Управления муниципальной собственностью Волчанского городского округа и приватизации муниципального имущества Волчанского городского округа"</v>
      </c>
    </row>
    <row r="70" spans="1:7" ht="26.4" outlineLevel="1">
      <c r="A70" s="3">
        <v>55</v>
      </c>
      <c r="B70" s="7" t="s">
        <v>132</v>
      </c>
      <c r="C70" s="8" t="s">
        <v>57</v>
      </c>
      <c r="D70" s="16">
        <v>500000</v>
      </c>
      <c r="E70" s="16">
        <v>0</v>
      </c>
      <c r="F70" s="16">
        <v>0</v>
      </c>
      <c r="G70" s="6" t="str">
        <f t="shared" si="0"/>
        <v>Подпрограмма 2. "Создание системы кадастра и актуализация сведений государственного кадастра недвижимости в Волчанском городском округе"</v>
      </c>
    </row>
    <row r="71" spans="1:7" ht="39.6" outlineLevel="1">
      <c r="A71" s="3">
        <v>56</v>
      </c>
      <c r="B71" s="7" t="s">
        <v>133</v>
      </c>
      <c r="C71" s="8" t="s">
        <v>58</v>
      </c>
      <c r="D71" s="16">
        <v>2021500</v>
      </c>
      <c r="E71" s="16">
        <v>404804</v>
      </c>
      <c r="F71" s="16">
        <v>189000</v>
      </c>
      <c r="G71" s="6" t="str">
        <f t="shared" si="0"/>
        <v>Подпрограмма 3. "Обеспечение реализации муниципальной программы "Повышение эффективности управления муниципальной собственностью Волчанского городского округа до 2026 года"</v>
      </c>
    </row>
    <row r="72" spans="1:7" ht="26.4" outlineLevel="1">
      <c r="A72" s="3">
        <v>57</v>
      </c>
      <c r="B72" s="7" t="s">
        <v>134</v>
      </c>
      <c r="C72" s="8" t="s">
        <v>59</v>
      </c>
      <c r="D72" s="16">
        <v>159000</v>
      </c>
      <c r="E72" s="16">
        <v>0</v>
      </c>
      <c r="F72" s="16">
        <v>0</v>
      </c>
      <c r="G72" s="6" t="str">
        <f t="shared" si="0"/>
        <v>Подпрограмма 4. "Использование и охрана земель на территории Волчанского городского округа"</v>
      </c>
    </row>
    <row r="73" spans="1:7" ht="26.4">
      <c r="A73" s="3">
        <v>58</v>
      </c>
      <c r="B73" s="7" t="s">
        <v>135</v>
      </c>
      <c r="C73" s="8" t="s">
        <v>60</v>
      </c>
      <c r="D73" s="16">
        <v>119000</v>
      </c>
      <c r="E73" s="16">
        <v>119000</v>
      </c>
      <c r="F73" s="16">
        <v>0</v>
      </c>
      <c r="G73" s="6" t="str">
        <f t="shared" si="0"/>
        <v>Муниципальная программа Волчанского городского округа "Профилактика правонарушений на территории Волчанского городского округа до 2024 года"</v>
      </c>
    </row>
    <row r="74" spans="1:7" ht="26.4" outlineLevel="1">
      <c r="A74" s="3">
        <v>59</v>
      </c>
      <c r="B74" s="7" t="s">
        <v>136</v>
      </c>
      <c r="C74" s="8" t="s">
        <v>61</v>
      </c>
      <c r="D74" s="16">
        <v>50000</v>
      </c>
      <c r="E74" s="16">
        <v>50000</v>
      </c>
      <c r="F74" s="16">
        <v>0</v>
      </c>
      <c r="G74" s="6" t="str">
        <f t="shared" si="0"/>
        <v>Подпрограмма 1. "Профилактика правонарушений на территории Волчанского городского округа"</v>
      </c>
    </row>
    <row r="75" spans="1:7" ht="26.4" outlineLevel="1">
      <c r="A75" s="3">
        <v>60</v>
      </c>
      <c r="B75" s="7" t="s">
        <v>137</v>
      </c>
      <c r="C75" s="8" t="s">
        <v>62</v>
      </c>
      <c r="D75" s="16">
        <v>59000</v>
      </c>
      <c r="E75" s="16">
        <v>59000</v>
      </c>
      <c r="F75" s="16">
        <v>0</v>
      </c>
      <c r="G75" s="6" t="str">
        <f t="shared" si="0"/>
        <v>Подпрограмма 2 "Гармонизация межнациональных и этно - конфессиональных отношений и профилактика экстремизма на территории Волчанского городского округа"</v>
      </c>
    </row>
    <row r="76" spans="1:7" ht="26.4" outlineLevel="1">
      <c r="A76" s="3">
        <v>61</v>
      </c>
      <c r="B76" s="7" t="s">
        <v>138</v>
      </c>
      <c r="C76" s="8" t="s">
        <v>63</v>
      </c>
      <c r="D76" s="16">
        <v>10000</v>
      </c>
      <c r="E76" s="16">
        <v>10000</v>
      </c>
      <c r="F76" s="16">
        <v>0</v>
      </c>
      <c r="G76" s="6" t="str">
        <f t="shared" si="0"/>
        <v>Подпрограмма 3 "Профилактика наркомании на территории Волчанского городского округа"</v>
      </c>
    </row>
    <row r="77" spans="1:7" s="2" customFormat="1" ht="12.75" customHeight="1">
      <c r="A77" s="22" t="s">
        <v>64</v>
      </c>
      <c r="B77" s="22"/>
      <c r="C77" s="22"/>
      <c r="D77" s="17">
        <f>870569088.99-54460000-86700-1179288.99</f>
        <v>814843100</v>
      </c>
      <c r="E77" s="17">
        <v>375396765</v>
      </c>
      <c r="F77" s="17">
        <v>271280281</v>
      </c>
      <c r="G77" s="18"/>
    </row>
    <row r="78" spans="1:7" ht="12.75" customHeight="1">
      <c r="B78" s="6"/>
      <c r="C78" s="6"/>
      <c r="D78" s="13"/>
      <c r="E78" s="13"/>
      <c r="F78" s="13"/>
      <c r="G78" s="6"/>
    </row>
    <row r="79" spans="1:7" ht="15.15" customHeight="1">
      <c r="B79" s="23"/>
      <c r="C79" s="24"/>
      <c r="D79" s="24"/>
      <c r="E79" s="24"/>
      <c r="F79" s="24"/>
      <c r="G79" s="6"/>
    </row>
  </sheetData>
  <mergeCells count="10">
    <mergeCell ref="A10:F10"/>
    <mergeCell ref="A11:F11"/>
    <mergeCell ref="A12:F12"/>
    <mergeCell ref="A77:C77"/>
    <mergeCell ref="B79:F79"/>
    <mergeCell ref="A14:A15"/>
    <mergeCell ref="B14:B15"/>
    <mergeCell ref="C14:C15"/>
    <mergeCell ref="D14:F14"/>
    <mergeCell ref="B13:F13"/>
  </mergeCells>
  <pageMargins left="0.78749999999999998" right="0.59027779999999996" top="0.59027779999999996" bottom="0.59027779999999996" header="0.39374999999999999" footer="0.51180550000000002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08.2022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26.02.2021 10:14:56)&lt;/VariantName&gt;&#10;  &lt;VariantLink&gt;75067172&lt;/VariantLink&gt;&#10;  &lt;ReportCode&gt;53115A32FBCB4B9D98FAB219CC203D&lt;/ReportCode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5ED5209-5637-4D2B-9CDE-170745CCA95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GLSPECIALIST\Gl.Specialist</dc:creator>
  <cp:lastModifiedBy>Орг.отдел</cp:lastModifiedBy>
  <cp:lastPrinted>2022-09-08T08:06:34Z</cp:lastPrinted>
  <dcterms:created xsi:type="dcterms:W3CDTF">2022-09-01T08:11:04Z</dcterms:created>
  <dcterms:modified xsi:type="dcterms:W3CDTF">2022-09-08T08:06:56Z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26.02.2021 10_14_56)(6).xlsx</vt:lpwstr>
  </property>
  <property fmtid="{D5CDD505-2E9C-101B-9397-08002B2CF9AE}" pid="4" name="Версия клиента">
    <vt:lpwstr>21.2.31.6280 (.NET 4.7.2)</vt:lpwstr>
  </property>
  <property fmtid="{D5CDD505-2E9C-101B-9397-08002B2CF9AE}" pid="5" name="Версия базы">
    <vt:lpwstr>21.2.2622.43956371</vt:lpwstr>
  </property>
  <property fmtid="{D5CDD505-2E9C-101B-9397-08002B2CF9AE}" pid="6" name="Тип сервера">
    <vt:lpwstr>MSSQL</vt:lpwstr>
  </property>
  <property fmtid="{D5CDD505-2E9C-101B-9397-08002B2CF9AE}" pid="7" name="Сервер">
    <vt:lpwstr>finserv\sql2012</vt:lpwstr>
  </property>
  <property fmtid="{D5CDD505-2E9C-101B-9397-08002B2CF9AE}" pid="8" name="База">
    <vt:lpwstr>Baza2022</vt:lpwstr>
  </property>
  <property fmtid="{D5CDD505-2E9C-101B-9397-08002B2CF9AE}" pid="9" name="Пользователь">
    <vt:lpwstr>budget3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