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20-2022" sheetId="1" r:id="rId1"/>
  </sheets>
  <definedNames>
    <definedName name="_edn1" localSheetId="0">'бюджет 2020-2022'!#REF!</definedName>
    <definedName name="_edn2" localSheetId="0">'бюджет 2020-2022'!#REF!</definedName>
    <definedName name="_edn3" localSheetId="0">'бюджет 2020-2022'!$A$121</definedName>
    <definedName name="_ednref1" localSheetId="0">'бюджет 2020-2022'!$C$68</definedName>
    <definedName name="_ednref2" localSheetId="0">'бюджет 2020-2022'!$C$82</definedName>
    <definedName name="_ednref3" localSheetId="0">'бюджет 2020-2022'!#REF!</definedName>
    <definedName name="_xlnm.Print_Area" localSheetId="0">'бюджет 2020-2022'!$A$1:$F$201</definedName>
  </definedNames>
  <calcPr fullCalcOnLoad="1"/>
</workbook>
</file>

<file path=xl/sharedStrings.xml><?xml version="1.0" encoding="utf-8"?>
<sst xmlns="http://schemas.openxmlformats.org/spreadsheetml/2006/main" count="275" uniqueCount="256">
  <si>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</si>
  <si>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</si>
  <si>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</si>
  <si>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</si>
  <si>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</si>
  <si>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</si>
  <si>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</si>
  <si>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</si>
  <si>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</si>
  <si>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</si>
  <si>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</si>
  <si>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</si>
  <si>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</si>
  <si>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</si>
  <si>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</si>
  <si>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</si>
  <si>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</si>
  <si>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</si>
  <si>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</si>
  <si>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</si>
  <si>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</si>
  <si>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</si>
  <si>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000 1 14 00000 00 0000 000</t>
  </si>
  <si>
    <t>ДОХОДЫ ОТ ПРОДАЖИ МАТЕРИАЛЬНЫХ И НЕМАТЕРИАЛЬНЫХ АКТИВОВ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</si>
  <si>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</si>
  <si>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</si>
  <si>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</si>
  <si>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Код классификации доходов бюджета 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</si>
  <si>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</si>
  <si>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</si>
  <si>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</si>
  <si>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</si>
  <si>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</si>
  <si>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</si>
  <si>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</si>
  <si>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</si>
  <si>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</si>
  <si>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</si>
  <si>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</si>
  <si>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</si>
  <si>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</si>
  <si>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</si>
  <si>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</si>
  <si>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</si>
  <si>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</si>
  <si>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</si>
  <si>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</si>
  <si>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</si>
  <si>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</si>
  <si>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</si>
  <si>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</si>
  <si>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</si>
  <si>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</si>
  <si>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</si>
  <si>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</si>
  <si>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</si>
  <si>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</si>
  <si>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</si>
  <si>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</si>
  <si>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</si>
  <si>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</si>
  <si>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</si>
  <si>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</si>
  <si>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</si>
  <si>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</si>
  <si>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</si>
  <si>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</si>
  <si>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</si>
  <si>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</si>
  <si>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</si>
  <si>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</si>
  <si>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</si>
  <si>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</si>
  <si>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</si>
  <si>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</si>
  <si>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</si>
  <si>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</si>
  <si>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</si>
  <si>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</si>
  <si>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</si>
  <si>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</si>
  <si>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</si>
  <si>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</si>
  <si>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</si>
  <si>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</si>
  <si>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</si>
  <si>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</si>
  <si>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000 2 02 10000 00 0000 150</t>
  </si>
  <si>
    <t>919 2 02 15001 04 0000 150</t>
  </si>
  <si>
    <t>000 2 02 20000 00 0000 150</t>
  </si>
  <si>
    <t>906 2 02 29999 04 0000 150</t>
  </si>
  <si>
    <t>000 2 02 30000 00 0000 150</t>
  </si>
  <si>
    <t>901 2 02 30022 04 0000 150</t>
  </si>
  <si>
    <t>901 2 02 30024 04 0000 150</t>
  </si>
  <si>
    <t>901 2 02 35118 04 0000 150</t>
  </si>
  <si>
    <t>901 2 02 35120 04 0000 150</t>
  </si>
  <si>
    <t>901 2 02 35250 04 0000 150</t>
  </si>
  <si>
    <t>906 2 02 39999 04 0000 150</t>
  </si>
  <si>
    <t>Сумма, в рублях</t>
  </si>
  <si>
    <t>на 2020 год</t>
  </si>
  <si>
    <t>на 2021 год</t>
  </si>
  <si>
    <t>к Решению Волчанской городской</t>
  </si>
  <si>
    <t>Думы "О бюджете Волчанского</t>
  </si>
  <si>
    <t>Приложение  1</t>
  </si>
  <si>
    <t>000 2 07 00000 00 0000 000</t>
  </si>
  <si>
    <t>ПРОЧИЕ БЕЗВОЗМЕЗДНЫЕ ПОСТУПЛЕНИЯ</t>
  </si>
  <si>
    <t>Прочие безвозмездные поступления в бюджеты городских округов</t>
  </si>
  <si>
    <t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услуг:</t>
  </si>
  <si>
    <t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области:</t>
  </si>
  <si>
    <t>1)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здоровья: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</si>
  <si>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области:</t>
  </si>
  <si>
    <t>4) на осуществление государственного полномочия Свердловской области по созданию административных комиссий: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</si>
  <si>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услуги: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</si>
  <si>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организациях:</t>
  </si>
  <si>
    <t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организациях:</t>
  </si>
  <si>
    <t>902 1 11 05074 04 0009 120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</si>
  <si>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</si>
  <si>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000 2 07 04000 04 0000 150</t>
  </si>
  <si>
    <t>901 2 07 04050 04 0000 150</t>
  </si>
  <si>
    <t>1)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здоровья:</t>
  </si>
  <si>
    <t>906 2 02 30024 04 0000 150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</si>
  <si>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</si>
  <si>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</si>
  <si>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</si>
  <si>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</si>
  <si>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</si>
  <si>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</si>
  <si>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</si>
  <si>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</si>
  <si>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901 1 11 09044 04 0004 120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</si>
  <si>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</si>
  <si>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</si>
  <si>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000 1 11 09040 00 0000 120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</si>
  <si>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</si>
  <si>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</si>
  <si>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</si>
  <si>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</si>
  <si>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6)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владельцев:</t>
  </si>
  <si>
    <t>городского округа на 2020 год и</t>
  </si>
  <si>
    <t>плановый период 2021 и 2022 годов"</t>
  </si>
  <si>
    <t>Свод доходов бюджета Волчанского городского округа на 2020 год и плановый период 2021 и 2022 годов</t>
  </si>
  <si>
    <t>на 2022 год</t>
  </si>
  <si>
    <t>919 2 02 15002 04 0000 150</t>
  </si>
  <si>
    <t>200 рублей на 2021 год;</t>
  </si>
  <si>
    <t>200 рублей на 2020 год;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</si>
  <si>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</si>
  <si>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</t>
  </si>
  <si>
    <t>1* Примечание   В данной строке отражены поступления из областного бюджета в виде субсидий:</t>
  </si>
  <si>
    <t>2) на осуществление мероприятий по обеспечению питанием обучающихся в муниципальных общеобразовательных организациях:</t>
  </si>
  <si>
    <t>12 778 800 рублей на 2021 год;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</si>
  <si>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</si>
  <si>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</si>
  <si>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</si>
  <si>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</si>
  <si>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</si>
  <si>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</si>
  <si>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</si>
  <si>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</si>
  <si>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2 847 000 рублей на 2020 год;</t>
  </si>
  <si>
    <t>2 960 900 рублей на 2021 год;</t>
  </si>
  <si>
    <t>3 079 400 рублей на 2022 год;</t>
  </si>
  <si>
    <t>12 167 100 рублей на 2020 год;</t>
  </si>
  <si>
    <t>12 778 800 рублей на 2022 год;</t>
  </si>
  <si>
    <t>40 000 рублей на 2020 год;</t>
  </si>
  <si>
    <t>41 000 рублей на 2021 год;</t>
  </si>
  <si>
    <t>43 000 рублей на 2022 год;</t>
  </si>
  <si>
    <t>200 рублей на 2022 год;</t>
  </si>
  <si>
    <t>115 200 рублей на 2020 год;</t>
  </si>
  <si>
    <t>119 800 рублей на 2021 год;</t>
  </si>
  <si>
    <t>124 600 рублей на 2022 год;</t>
  </si>
  <si>
    <t>904 000 рублей на 2021 год;</t>
  </si>
  <si>
    <t>1 246 000 рублей на 2022 год;</t>
  </si>
  <si>
    <t xml:space="preserve"> 203 800 рублей на 2020 год;</t>
  </si>
  <si>
    <t>199 200 рублей на 2021 год;</t>
  </si>
  <si>
    <t>196 800 рублей на 2022 год.</t>
  </si>
  <si>
    <t>349 800 рублей на 2020 год;</t>
  </si>
  <si>
    <t>367 400 рублей на 2021 год;</t>
  </si>
  <si>
    <t>382 000 рублей на 2022 год.</t>
  </si>
  <si>
    <t>000 2 02 15001 00 0000 150</t>
  </si>
  <si>
    <t>Дотации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</si>
  <si>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</si>
  <si>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</si>
  <si>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</si>
  <si>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</si>
  <si>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9 382 000 рублей на 2021 год;</t>
  </si>
  <si>
    <t>64 987 000 рублей на 2021 год;</t>
  </si>
  <si>
    <t>68 958 000 рублей на 2022 год;</t>
  </si>
  <si>
    <t>49 105 000 рублей на 2021 год;</t>
  </si>
  <si>
    <t>52 033 000 рублей на 2022 год.</t>
  </si>
  <si>
    <t>Субвенции бюджетам городских округов на проведение Всероссийской переписи населения 2020 года</t>
  </si>
  <si>
    <t>901 2 02 35469 04 0000 150</t>
  </si>
  <si>
    <t>901 2 02 20299 04 0000 150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</si>
  <si>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</si>
  <si>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</si>
  <si>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</si>
  <si>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901 2 02 25497 04 0000 150</t>
  </si>
  <si>
    <t>Субсидии  бюджетам городских округов на реализацию мероприятий по обеспечению жильем молодых семей</t>
  </si>
  <si>
    <t>901 2 02 20077 04 0000 150</t>
  </si>
  <si>
    <t>901 2 02 25555 04 0000 150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</si>
  <si>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</si>
  <si>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</si>
  <si>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</si>
  <si>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2* Примечание   В данной строке отражены поступления из областного бюджета в виде субсидий:</t>
  </si>
  <si>
    <t>1) на строительство и реконструкцию объектов для муниципальных загородных оздоровительных лагерей:</t>
  </si>
  <si>
    <t>0 рублей на 2021 год;</t>
  </si>
  <si>
    <t>2) на строительство и реконструкцию систем и (или) объектов коммунальной инфраструктуры муниципальных образований:</t>
  </si>
  <si>
    <t>0 рублей на 2022 год;</t>
  </si>
  <si>
    <t>0 рублей на 2022 год.</t>
  </si>
  <si>
    <t>105 279 700  рублей на 2020 год;</t>
  </si>
  <si>
    <t>23 248 000 рублей на 2020 год;</t>
  </si>
  <si>
    <t>Субсидии бюджетам городских округов на софинансирование капитальных вложений в объекты муниципальной собственности 1*</t>
  </si>
  <si>
    <t xml:space="preserve">Субсидии бюджетам городских округов на реализацию мероприятий государственной программы Российской Федерации «Доступная среда»2* </t>
  </si>
  <si>
    <t>1) на создание в образовательных организациях условий для получения детьми-инвалидами качественного образования:</t>
  </si>
  <si>
    <t>934 000 рублей на 2020 год;</t>
  </si>
  <si>
    <t>3* Примечание   В данной строке отражены поступления из областного бюджета в виде субсидий:</t>
  </si>
  <si>
    <t>5* Примечание  В данной строке отражены поступления из областного бюджета в виде субвенций:</t>
  </si>
  <si>
    <t>6* Примечание  В данной строке отражены поступления из областного бюджета в виде субвенций:</t>
  </si>
  <si>
    <t>Прочие субсидии бюджетам городских округов 3*</t>
  </si>
  <si>
    <t>Субвенции бюджетам городских округов на выполнение передаваемых полномочий субъектов Российской Федерации 5*</t>
  </si>
  <si>
    <t>к Решению Волчанской городской Думы</t>
  </si>
  <si>
    <t>906 2 02 25027 04 0000 150</t>
  </si>
  <si>
    <t>901 2 02 29999 04 0000 150</t>
  </si>
  <si>
    <t>Прочие субсидии бюджетам городских округов 4*</t>
  </si>
  <si>
    <t>000 2 02 40000 00 0000 150</t>
  </si>
  <si>
    <t>Иные межбюджетные трансферты</t>
  </si>
  <si>
    <t>901 2 02 49999 04 0000 150</t>
  </si>
  <si>
    <t>60 742 000 рублей на 2020 год;</t>
  </si>
  <si>
    <t>45 688 000 рублей на 2020 год;</t>
  </si>
  <si>
    <t>9 082 000 рублей на 2020 год;</t>
  </si>
  <si>
    <t>119 500 рублей на 2020 год;</t>
  </si>
  <si>
    <t>9 757 000 рублей на 2022 год;</t>
  </si>
  <si>
    <t>450 000 рублей на 2020 год;</t>
  </si>
  <si>
    <t>3) на реализацию мероприятий по поэтапному внедрению Всероссийского физкультурно-спортивного комплекса «Готов к труду и обороне» (ГТО):</t>
  </si>
  <si>
    <t>4* Примечание   В данной строке отражены поступления из областного бюджета в виде субсидий:</t>
  </si>
  <si>
    <t>0 рублей на 2020 год;</t>
  </si>
  <si>
    <t>3) на реализацию проектов капитального строительства муниципального значения по развитию газификации:</t>
  </si>
  <si>
    <t>24 122 300 рублей на 2020 год;</t>
  </si>
  <si>
    <t>7* Примечание  В данной строке отражены поступления из областного бюджета в виде субвенций:</t>
  </si>
  <si>
    <t>4 547 200 рублей на 2020 год;</t>
  </si>
  <si>
    <t>1) на организацию электро-, тепло-, газо- и водоснабжения населения, водоотведения, снабжения населения топливом:</t>
  </si>
  <si>
    <t>8* Примечание   В данной строке отражены поступления из областного бюджета в виде иных межбюджетных трансфертов:</t>
  </si>
  <si>
    <t>Прочие межбюджетные трансферты, передаваемые бюджетам городских округов 8*</t>
  </si>
  <si>
    <t>Субвенции бюджетам городских округов на выполнение передаваемых полномочий субъектов Российской Федерации 6*</t>
  </si>
  <si>
    <t>Прочие субвенции бюджетам городских округов 7*</t>
  </si>
  <si>
    <t>1) на внесение изменений в документы территориального планирования и правила землепользования и застройки:</t>
  </si>
  <si>
    <t>43 425 рублей на 2020 год;</t>
  </si>
  <si>
    <t>2) на организацию военно-патриотического воспитания и допризывной подготовки молодых граждан:</t>
  </si>
  <si>
    <t>70 000 рублей на 2020 год;</t>
  </si>
  <si>
    <t>3)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изданий):</t>
  </si>
  <si>
    <t>Приложение 2</t>
  </si>
  <si>
    <t>Прочие межбюджетные трансферты, передаваемые бюджетам городских округов 9*</t>
  </si>
  <si>
    <t>906 2 02 49999 04 0000 150</t>
  </si>
  <si>
    <t>9* Примечание   В данной строке отражены поступления из областного бюджета в виде иных межбюджетных трансфертов:</t>
  </si>
  <si>
    <t>622 200 рублей на 2020 год;</t>
  </si>
  <si>
    <t>1)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инфекции:</t>
  </si>
  <si>
    <r>
      <t>от  25</t>
    </r>
    <r>
      <rPr>
        <sz val="12"/>
        <rFont val="Times New Roman"/>
        <family val="1"/>
      </rPr>
      <t>.06.2020 г.    №  24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</si>
</sst>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43" fontId="8" fillId="0" borderId="10" xfId="0" applyNumberFormat="1" applyFont="1" applyBorder="1" applyAlignment="1">
      <alignment horizontal="center" vertical="center" wrapText="1" readingOrder="1"/>
    </xf>
    <xf numFmtId="43" fontId="9" fillId="0" borderId="10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 readingOrder="1"/>
    </xf>
    <xf numFmtId="0" fontId="10" fillId="0" borderId="10" xfId="0" applyFont="1" applyBorder="1" applyAlignment="1">
      <alignment horizontal="left" vertical="top" wrapText="1" indent="1" readingOrder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 indent="3"/>
    </xf>
    <xf numFmtId="0" fontId="10" fillId="0" borderId="0" xfId="0" applyFont="1" applyAlignment="1">
      <alignment horizontal="left" vertical="center" wrapText="1" indent="2"/>
    </xf>
    <xf numFmtId="41" fontId="12" fillId="0" borderId="0" xfId="0" applyNumberFormat="1" applyFont="1" applyBorder="1" applyAlignment="1">
      <alignment horizontal="left" vertical="center" wrapText="1" indent="2"/>
    </xf>
    <xf numFmtId="0" fontId="0" fillId="0" borderId="0" xfId="0" applyFont="1" applyAlignment="1">
      <alignment horizontal="left" vertical="center" indent="2"/>
    </xf>
    <xf numFmtId="0" fontId="10" fillId="0" borderId="0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 indent="2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tabSelected="1" zoomScale="59" zoomScaleNormal="59" zoomScalePageLayoutView="0" workbookViewId="0" topLeftCell="A1">
      <selection activeCell="E7" sqref="E7"/>
    </sheetView>
  </sheetViews>
  <sheetFormatPr defaultColWidth="9.00390625" defaultRowHeight="15.75"/>
  <cols>
    <col min="1" max="1" width="5.625" style="1" customWidth="1"/>
    <col min="2" max="2" width="22.50390625" style="1" customWidth="1"/>
    <col min="3" max="3" width="121.625" style="1" customWidth="1"/>
    <col min="4" max="6" width="19.50390625" style="1" customWidth="1"/>
    <col min="7" max="7" width="21.125" style="1" customWidth="1"/>
    <col min="8" max="8" width="17.875" style="1" customWidth="1"/>
    <col min="9" max="16384" width="9.00390625" style="1" customWidth="1"/>
  </cols>
  <sheetData>
    <row r="1" spans="5:6" ht="15.75">
      <c r="E1" s="21" t="s">
        <v>249</v>
      </c>
      <c r="F1" s="21"/>
    </row>
    <row r="2" spans="5:6" ht="15.75">
      <c r="E2" s="2" t="s">
        <v>219</v>
      </c>
      <c r="F2" s="2"/>
    </row>
    <row r="3" spans="5:6" ht="15.75">
      <c r="E3" s="21" t="s">
        <v>255</v>
      </c>
      <c r="F3" s="21"/>
    </row>
    <row r="5" spans="3:6" ht="16.5" customHeight="1">
      <c r="C5" s="3"/>
      <c r="D5" s="3"/>
      <c r="E5" s="21" t="s">
        <v>103</v>
      </c>
      <c r="F5" s="21"/>
    </row>
    <row r="6" spans="3:6" ht="16.5" customHeight="1">
      <c r="C6" s="3"/>
      <c r="D6" s="3"/>
      <c r="E6" s="2" t="s">
        <v>101</v>
      </c>
      <c r="F6" s="2"/>
    </row>
    <row r="7" spans="3:6" ht="16.5" customHeight="1">
      <c r="C7" s="3"/>
      <c r="D7" s="3"/>
      <c r="E7" s="2" t="s">
        <v>102</v>
      </c>
      <c r="F7" s="2"/>
    </row>
    <row r="8" spans="3:6" ht="16.5" customHeight="1">
      <c r="C8" s="3"/>
      <c r="D8" s="3"/>
      <c r="E8" s="2" t="s">
        <v>138</v>
      </c>
      <c r="F8" s="2"/>
    </row>
    <row r="9" spans="3:6" ht="16.5" customHeight="1">
      <c r="C9" s="3"/>
      <c r="D9" s="3"/>
      <c r="E9" s="2" t="s">
        <v>139</v>
      </c>
      <c r="F9" s="2"/>
    </row>
    <row r="10" ht="26.25" customHeight="1">
      <c r="A10" s="4"/>
    </row>
    <row r="11" spans="1:6" ht="25.5" customHeight="1">
      <c r="A11" s="23" t="s">
        <v>140</v>
      </c>
      <c r="B11" s="23"/>
      <c r="C11" s="23"/>
      <c r="D11" s="23"/>
      <c r="E11" s="23"/>
      <c r="F11" s="23"/>
    </row>
    <row r="12" ht="18" customHeight="1">
      <c r="A12" s="5" t="s">
        <v>0</v>
      </c>
    </row>
    <row r="13" spans="1:6" ht="17.25" customHeight="1">
      <c r="A13" s="24" t="s">
        <v>1</v>
      </c>
      <c r="B13" s="24" t="s">
        <v>27</v>
      </c>
      <c r="C13" s="24" t="s">
        <v>35</v>
      </c>
      <c r="D13" s="27" t="s">
        <v>98</v>
      </c>
      <c r="E13" s="28"/>
      <c r="F13" s="29"/>
    </row>
    <row r="14" spans="1:6" ht="13.5" customHeight="1">
      <c r="A14" s="25"/>
      <c r="B14" s="25"/>
      <c r="C14" s="25"/>
      <c r="D14" s="6" t="s">
        <v>99</v>
      </c>
      <c r="E14" s="6" t="s">
        <v>100</v>
      </c>
      <c r="F14" s="6" t="s">
        <v>141</v>
      </c>
    </row>
    <row r="15" spans="1:6" ht="12.7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21" customHeight="1">
      <c r="A16" s="6">
        <v>1</v>
      </c>
      <c r="B16" s="7" t="s">
        <v>2</v>
      </c>
      <c r="C16" s="8" t="s">
        <v>25</v>
      </c>
      <c r="D16" s="9">
        <f>D17+D19+D21+D29+D35+D53+D60+D49+D47</f>
        <v>53567000</v>
      </c>
      <c r="E16" s="9">
        <f>E17+E19+E21+E29+E35+E53+E60+E49+E47</f>
        <v>54240000</v>
      </c>
      <c r="F16" s="9">
        <f>F17+F19+F21+F29+F35+F53+F60+F49+F47</f>
        <v>56897000</v>
      </c>
    </row>
    <row r="17" spans="1:6" ht="21" customHeight="1">
      <c r="A17" s="6">
        <v>2</v>
      </c>
      <c r="B17" s="7" t="s">
        <v>42</v>
      </c>
      <c r="C17" s="8" t="s">
        <v>3</v>
      </c>
      <c r="D17" s="9">
        <f>D18</f>
        <v>20607000</v>
      </c>
      <c r="E17" s="9">
        <f>E18</f>
        <v>21833000</v>
      </c>
      <c r="F17" s="9">
        <f>F18</f>
        <v>23405000</v>
      </c>
    </row>
    <row r="18" spans="1:6" ht="21" customHeight="1">
      <c r="A18" s="6">
        <v>3</v>
      </c>
      <c r="B18" s="7" t="s">
        <v>4</v>
      </c>
      <c r="C18" s="8" t="s">
        <v>5</v>
      </c>
      <c r="D18" s="9">
        <v>20607000</v>
      </c>
      <c r="E18" s="9">
        <v>21833000</v>
      </c>
      <c r="F18" s="9">
        <v>23405000</v>
      </c>
    </row>
    <row r="19" spans="1:6" ht="21" customHeight="1">
      <c r="A19" s="6">
        <v>4</v>
      </c>
      <c r="B19" s="7" t="s">
        <v>49</v>
      </c>
      <c r="C19" s="8" t="s">
        <v>51</v>
      </c>
      <c r="D19" s="9">
        <f>D20</f>
        <v>10918000</v>
      </c>
      <c r="E19" s="9">
        <f>E20</f>
        <v>11474000</v>
      </c>
      <c r="F19" s="9">
        <f>F20</f>
        <v>12009000</v>
      </c>
    </row>
    <row r="20" spans="1:6" ht="21" customHeight="1">
      <c r="A20" s="6">
        <v>5</v>
      </c>
      <c r="B20" s="7" t="s">
        <v>67</v>
      </c>
      <c r="C20" s="8" t="s">
        <v>50</v>
      </c>
      <c r="D20" s="9">
        <v>10918000</v>
      </c>
      <c r="E20" s="9">
        <v>11474000</v>
      </c>
      <c r="F20" s="9">
        <v>12009000</v>
      </c>
    </row>
    <row r="21" spans="1:6" ht="21" customHeight="1">
      <c r="A21" s="6">
        <v>6</v>
      </c>
      <c r="B21" s="7" t="s">
        <v>43</v>
      </c>
      <c r="C21" s="8" t="s">
        <v>6</v>
      </c>
      <c r="D21" s="9">
        <f>D22+D25+D27</f>
        <v>4358000</v>
      </c>
      <c r="E21" s="9">
        <f>E22+E25+E27</f>
        <v>3727000</v>
      </c>
      <c r="F21" s="9">
        <f>F22+F25+F27</f>
        <v>3475000</v>
      </c>
    </row>
    <row r="22" spans="1:6" ht="21" customHeight="1">
      <c r="A22" s="6">
        <v>7</v>
      </c>
      <c r="B22" s="7" t="s">
        <v>79</v>
      </c>
      <c r="C22" s="8" t="s">
        <v>76</v>
      </c>
      <c r="D22" s="9">
        <f>D23+D24</f>
        <v>2427000</v>
      </c>
      <c r="E22" s="9">
        <f>E23+E24</f>
        <v>2903000</v>
      </c>
      <c r="F22" s="9">
        <f>F23+F24</f>
        <v>3019000</v>
      </c>
    </row>
    <row r="23" spans="1:6" ht="21" customHeight="1">
      <c r="A23" s="6">
        <v>8</v>
      </c>
      <c r="B23" s="7" t="s">
        <v>80</v>
      </c>
      <c r="C23" s="8" t="s">
        <v>77</v>
      </c>
      <c r="D23" s="9">
        <v>461000</v>
      </c>
      <c r="E23" s="9">
        <v>551000</v>
      </c>
      <c r="F23" s="9">
        <v>573000</v>
      </c>
    </row>
    <row r="24" spans="1:6" ht="21" customHeight="1">
      <c r="A24" s="6">
        <v>9</v>
      </c>
      <c r="B24" s="7" t="s">
        <v>81</v>
      </c>
      <c r="C24" s="8" t="s">
        <v>78</v>
      </c>
      <c r="D24" s="9">
        <v>1966000</v>
      </c>
      <c r="E24" s="9">
        <v>2352000</v>
      </c>
      <c r="F24" s="9">
        <v>2446000</v>
      </c>
    </row>
    <row r="25" spans="1:6" ht="21" customHeight="1">
      <c r="A25" s="6">
        <v>10</v>
      </c>
      <c r="B25" s="7" t="s">
        <v>36</v>
      </c>
      <c r="C25" s="8" t="s">
        <v>7</v>
      </c>
      <c r="D25" s="9">
        <f>D26</f>
        <v>1491000</v>
      </c>
      <c r="E25" s="9">
        <f>E26</f>
        <v>373000</v>
      </c>
      <c r="F25" s="9">
        <f>F26</f>
        <v>0</v>
      </c>
    </row>
    <row r="26" spans="1:6" ht="21" customHeight="1">
      <c r="A26" s="6">
        <v>11</v>
      </c>
      <c r="B26" s="7" t="s">
        <v>47</v>
      </c>
      <c r="C26" s="8" t="s">
        <v>7</v>
      </c>
      <c r="D26" s="9">
        <v>1491000</v>
      </c>
      <c r="E26" s="9">
        <v>373000</v>
      </c>
      <c r="F26" s="9">
        <v>0</v>
      </c>
    </row>
    <row r="27" spans="1:6" ht="21" customHeight="1">
      <c r="A27" s="6">
        <v>12</v>
      </c>
      <c r="B27" s="7" t="s">
        <v>52</v>
      </c>
      <c r="C27" s="8" t="s">
        <v>53</v>
      </c>
      <c r="D27" s="9">
        <f>D28</f>
        <v>440000</v>
      </c>
      <c r="E27" s="9">
        <f>E28</f>
        <v>451000</v>
      </c>
      <c r="F27" s="9">
        <f>F28</f>
        <v>456000</v>
      </c>
    </row>
    <row r="28" spans="1:6" ht="21" customHeight="1">
      <c r="A28" s="6">
        <v>13</v>
      </c>
      <c r="B28" s="7" t="s">
        <v>54</v>
      </c>
      <c r="C28" s="8" t="s">
        <v>55</v>
      </c>
      <c r="D28" s="9">
        <v>440000</v>
      </c>
      <c r="E28" s="9">
        <v>451000</v>
      </c>
      <c r="F28" s="9">
        <v>456000</v>
      </c>
    </row>
    <row r="29" spans="1:6" ht="21" customHeight="1">
      <c r="A29" s="6">
        <v>14</v>
      </c>
      <c r="B29" s="7" t="s">
        <v>44</v>
      </c>
      <c r="C29" s="8" t="s">
        <v>8</v>
      </c>
      <c r="D29" s="9">
        <f>D30+D32</f>
        <v>5873000</v>
      </c>
      <c r="E29" s="9">
        <f>E30+E32</f>
        <v>5186000</v>
      </c>
      <c r="F29" s="9">
        <f>F30+F32</f>
        <v>5646000</v>
      </c>
    </row>
    <row r="30" spans="1:6" ht="21" customHeight="1">
      <c r="A30" s="6">
        <v>15</v>
      </c>
      <c r="B30" s="7" t="s">
        <v>33</v>
      </c>
      <c r="C30" s="8" t="s">
        <v>34</v>
      </c>
      <c r="D30" s="9">
        <f>D31</f>
        <v>2196000</v>
      </c>
      <c r="E30" s="9">
        <f>E31</f>
        <v>1509000</v>
      </c>
      <c r="F30" s="9">
        <f>F31</f>
        <v>1969000</v>
      </c>
    </row>
    <row r="31" spans="1:6" ht="29.25" customHeight="1">
      <c r="A31" s="6">
        <v>16</v>
      </c>
      <c r="B31" s="7" t="s">
        <v>48</v>
      </c>
      <c r="C31" s="8" t="s">
        <v>46</v>
      </c>
      <c r="D31" s="9">
        <v>2196000</v>
      </c>
      <c r="E31" s="9">
        <v>1509000</v>
      </c>
      <c r="F31" s="9">
        <v>1969000</v>
      </c>
    </row>
    <row r="32" spans="1:6" ht="21" customHeight="1">
      <c r="A32" s="6">
        <v>17</v>
      </c>
      <c r="B32" s="7" t="s">
        <v>9</v>
      </c>
      <c r="C32" s="8" t="s">
        <v>10</v>
      </c>
      <c r="D32" s="9">
        <f>D33+D34</f>
        <v>3677000</v>
      </c>
      <c r="E32" s="9">
        <f>E33+E34</f>
        <v>3677000</v>
      </c>
      <c r="F32" s="9">
        <f>F33+F34</f>
        <v>3677000</v>
      </c>
    </row>
    <row r="33" spans="1:6" ht="21" customHeight="1">
      <c r="A33" s="6">
        <v>18</v>
      </c>
      <c r="B33" s="7" t="s">
        <v>72</v>
      </c>
      <c r="C33" s="8" t="s">
        <v>74</v>
      </c>
      <c r="D33" s="9">
        <v>3097000</v>
      </c>
      <c r="E33" s="9">
        <v>3097000</v>
      </c>
      <c r="F33" s="9">
        <v>3097000</v>
      </c>
    </row>
    <row r="34" spans="1:6" ht="21" customHeight="1">
      <c r="A34" s="6">
        <v>19</v>
      </c>
      <c r="B34" s="7" t="s">
        <v>73</v>
      </c>
      <c r="C34" s="8" t="s">
        <v>75</v>
      </c>
      <c r="D34" s="9">
        <v>580000</v>
      </c>
      <c r="E34" s="9">
        <v>580000</v>
      </c>
      <c r="F34" s="9">
        <v>580000</v>
      </c>
    </row>
    <row r="35" spans="1:6" ht="24" customHeight="1">
      <c r="A35" s="6">
        <v>20</v>
      </c>
      <c r="B35" s="7" t="s">
        <v>11</v>
      </c>
      <c r="C35" s="8" t="s">
        <v>12</v>
      </c>
      <c r="D35" s="10">
        <f>D36+D43</f>
        <v>10654000</v>
      </c>
      <c r="E35" s="10">
        <f>E36+E43</f>
        <v>11175000</v>
      </c>
      <c r="F35" s="10">
        <f>F36+F43</f>
        <v>11683000</v>
      </c>
    </row>
    <row r="36" spans="1:6" ht="45.75" customHeight="1">
      <c r="A36" s="6">
        <v>21</v>
      </c>
      <c r="B36" s="7" t="s">
        <v>13</v>
      </c>
      <c r="C36" s="8" t="s">
        <v>37</v>
      </c>
      <c r="D36" s="10">
        <f>D37+D39</f>
        <v>8274000</v>
      </c>
      <c r="E36" s="10">
        <f>E37+E39</f>
        <v>8669000</v>
      </c>
      <c r="F36" s="10">
        <f>F37+F39</f>
        <v>9057000</v>
      </c>
    </row>
    <row r="37" spans="1:6" ht="34.5" customHeight="1">
      <c r="A37" s="6">
        <v>22</v>
      </c>
      <c r="B37" s="7" t="s">
        <v>63</v>
      </c>
      <c r="C37" s="8" t="s">
        <v>62</v>
      </c>
      <c r="D37" s="10">
        <f>D38</f>
        <v>3325000</v>
      </c>
      <c r="E37" s="10">
        <f>E38</f>
        <v>3458000</v>
      </c>
      <c r="F37" s="10">
        <f>F38</f>
        <v>3596000</v>
      </c>
    </row>
    <row r="38" spans="1:6" ht="45" customHeight="1">
      <c r="A38" s="6">
        <v>23</v>
      </c>
      <c r="B38" s="7" t="s">
        <v>64</v>
      </c>
      <c r="C38" s="8" t="s">
        <v>71</v>
      </c>
      <c r="D38" s="10">
        <v>3325000</v>
      </c>
      <c r="E38" s="9">
        <v>3458000</v>
      </c>
      <c r="F38" s="9">
        <v>3596000</v>
      </c>
    </row>
    <row r="39" spans="1:6" ht="21" customHeight="1">
      <c r="A39" s="6">
        <v>24</v>
      </c>
      <c r="B39" s="7" t="s">
        <v>60</v>
      </c>
      <c r="C39" s="8" t="s">
        <v>61</v>
      </c>
      <c r="D39" s="10">
        <f>D40</f>
        <v>4949000</v>
      </c>
      <c r="E39" s="10">
        <f>E40</f>
        <v>5211000</v>
      </c>
      <c r="F39" s="10">
        <f>F40</f>
        <v>5461000</v>
      </c>
    </row>
    <row r="40" spans="1:6" ht="21.75" customHeight="1">
      <c r="A40" s="6">
        <v>25</v>
      </c>
      <c r="B40" s="7" t="s">
        <v>66</v>
      </c>
      <c r="C40" s="8" t="s">
        <v>59</v>
      </c>
      <c r="D40" s="10">
        <f>D41+D42</f>
        <v>4949000</v>
      </c>
      <c r="E40" s="10">
        <f>E41+E42</f>
        <v>5211000</v>
      </c>
      <c r="F40" s="10">
        <f>F41+F42</f>
        <v>5461000</v>
      </c>
    </row>
    <row r="41" spans="1:6" ht="42.75" customHeight="1">
      <c r="A41" s="6">
        <v>26</v>
      </c>
      <c r="B41" s="7" t="s">
        <v>65</v>
      </c>
      <c r="C41" s="8" t="s">
        <v>68</v>
      </c>
      <c r="D41" s="10">
        <v>1164600</v>
      </c>
      <c r="E41" s="9">
        <v>1226000</v>
      </c>
      <c r="F41" s="9">
        <v>1285000</v>
      </c>
    </row>
    <row r="42" spans="1:6" ht="31.5" customHeight="1">
      <c r="A42" s="6">
        <v>27</v>
      </c>
      <c r="B42" s="7" t="s">
        <v>115</v>
      </c>
      <c r="C42" s="8" t="s">
        <v>116</v>
      </c>
      <c r="D42" s="10">
        <v>3784400</v>
      </c>
      <c r="E42" s="9">
        <v>3985000</v>
      </c>
      <c r="F42" s="9">
        <v>4176000</v>
      </c>
    </row>
    <row r="43" spans="1:6" ht="32.25" customHeight="1">
      <c r="A43" s="6">
        <v>28</v>
      </c>
      <c r="B43" s="7" t="s">
        <v>133</v>
      </c>
      <c r="C43" s="8" t="s">
        <v>136</v>
      </c>
      <c r="D43" s="10">
        <f aca="true" t="shared" si="0" ref="D43:F45">D44</f>
        <v>2380000</v>
      </c>
      <c r="E43" s="10">
        <f t="shared" si="0"/>
        <v>2506000</v>
      </c>
      <c r="F43" s="10">
        <f t="shared" si="0"/>
        <v>2626000</v>
      </c>
    </row>
    <row r="44" spans="1:6" ht="30.75" customHeight="1">
      <c r="A44" s="6">
        <v>29</v>
      </c>
      <c r="B44" s="7" t="s">
        <v>132</v>
      </c>
      <c r="C44" s="8" t="s">
        <v>134</v>
      </c>
      <c r="D44" s="10">
        <f t="shared" si="0"/>
        <v>2380000</v>
      </c>
      <c r="E44" s="9">
        <f t="shared" si="0"/>
        <v>2506000</v>
      </c>
      <c r="F44" s="9">
        <f t="shared" si="0"/>
        <v>2626000</v>
      </c>
    </row>
    <row r="45" spans="1:6" ht="33.75" customHeight="1">
      <c r="A45" s="6">
        <v>30</v>
      </c>
      <c r="B45" s="7" t="s">
        <v>130</v>
      </c>
      <c r="C45" s="8" t="s">
        <v>135</v>
      </c>
      <c r="D45" s="10">
        <f t="shared" si="0"/>
        <v>2380000</v>
      </c>
      <c r="E45" s="9">
        <f t="shared" si="0"/>
        <v>2506000</v>
      </c>
      <c r="F45" s="9">
        <f t="shared" si="0"/>
        <v>2626000</v>
      </c>
    </row>
    <row r="46" spans="1:6" ht="45" customHeight="1">
      <c r="A46" s="6">
        <v>31</v>
      </c>
      <c r="B46" s="7" t="s">
        <v>129</v>
      </c>
      <c r="C46" s="8" t="s">
        <v>131</v>
      </c>
      <c r="D46" s="10">
        <v>2380000</v>
      </c>
      <c r="E46" s="9">
        <v>2506000</v>
      </c>
      <c r="F46" s="9">
        <v>2626000</v>
      </c>
    </row>
    <row r="47" spans="1:6" ht="27.75" customHeight="1">
      <c r="A47" s="6">
        <v>32</v>
      </c>
      <c r="B47" s="7" t="s">
        <v>14</v>
      </c>
      <c r="C47" s="8" t="s">
        <v>15</v>
      </c>
      <c r="D47" s="11">
        <f>D48</f>
        <v>79000</v>
      </c>
      <c r="E47" s="11">
        <f>E48</f>
        <v>82000</v>
      </c>
      <c r="F47" s="11">
        <f>F48</f>
        <v>85000</v>
      </c>
    </row>
    <row r="48" spans="1:6" ht="24.75" customHeight="1">
      <c r="A48" s="6">
        <v>33</v>
      </c>
      <c r="B48" s="7" t="s">
        <v>30</v>
      </c>
      <c r="C48" s="8" t="s">
        <v>16</v>
      </c>
      <c r="D48" s="11">
        <v>79000</v>
      </c>
      <c r="E48" s="9">
        <v>82000</v>
      </c>
      <c r="F48" s="9">
        <v>85000</v>
      </c>
    </row>
    <row r="49" spans="1:6" ht="21" customHeight="1">
      <c r="A49" s="6">
        <v>34</v>
      </c>
      <c r="B49" s="7" t="s">
        <v>121</v>
      </c>
      <c r="C49" s="8" t="s">
        <v>122</v>
      </c>
      <c r="D49" s="10">
        <f>D50</f>
        <v>267000</v>
      </c>
      <c r="E49" s="10">
        <f aca="true" t="shared" si="1" ref="E49:F51">E50</f>
        <v>267000</v>
      </c>
      <c r="F49" s="10">
        <f t="shared" si="1"/>
        <v>267000</v>
      </c>
    </row>
    <row r="50" spans="1:6" ht="21" customHeight="1">
      <c r="A50" s="6">
        <v>35</v>
      </c>
      <c r="B50" s="7" t="s">
        <v>123</v>
      </c>
      <c r="C50" s="8" t="s">
        <v>124</v>
      </c>
      <c r="D50" s="11">
        <f>D51</f>
        <v>267000</v>
      </c>
      <c r="E50" s="11">
        <f t="shared" si="1"/>
        <v>267000</v>
      </c>
      <c r="F50" s="11">
        <f t="shared" si="1"/>
        <v>267000</v>
      </c>
    </row>
    <row r="51" spans="1:6" ht="23.25" customHeight="1">
      <c r="A51" s="6">
        <v>36</v>
      </c>
      <c r="B51" s="7" t="s">
        <v>125</v>
      </c>
      <c r="C51" s="8" t="s">
        <v>126</v>
      </c>
      <c r="D51" s="11">
        <f>D52</f>
        <v>267000</v>
      </c>
      <c r="E51" s="11">
        <f t="shared" si="1"/>
        <v>267000</v>
      </c>
      <c r="F51" s="11">
        <f t="shared" si="1"/>
        <v>267000</v>
      </c>
    </row>
    <row r="52" spans="1:6" ht="21" customHeight="1">
      <c r="A52" s="6">
        <v>37</v>
      </c>
      <c r="B52" s="7" t="s">
        <v>127</v>
      </c>
      <c r="C52" s="8" t="s">
        <v>128</v>
      </c>
      <c r="D52" s="11">
        <v>267000</v>
      </c>
      <c r="E52" s="9">
        <v>267000</v>
      </c>
      <c r="F52" s="9">
        <v>267000</v>
      </c>
    </row>
    <row r="53" spans="1:6" ht="21" customHeight="1">
      <c r="A53" s="6">
        <v>38</v>
      </c>
      <c r="B53" s="7" t="s">
        <v>22</v>
      </c>
      <c r="C53" s="8" t="s">
        <v>23</v>
      </c>
      <c r="D53" s="11">
        <f>D54+D58</f>
        <v>618000</v>
      </c>
      <c r="E53" s="11">
        <f>E54+E58</f>
        <v>294000</v>
      </c>
      <c r="F53" s="11">
        <f>F54+F58</f>
        <v>117000</v>
      </c>
    </row>
    <row r="54" spans="1:6" ht="33" customHeight="1">
      <c r="A54" s="6">
        <v>39</v>
      </c>
      <c r="B54" s="7" t="s">
        <v>28</v>
      </c>
      <c r="C54" s="8" t="s">
        <v>32</v>
      </c>
      <c r="D54" s="11">
        <f>D55</f>
        <v>501000</v>
      </c>
      <c r="E54" s="11">
        <f>E55</f>
        <v>177000</v>
      </c>
      <c r="F54" s="11">
        <f>F55</f>
        <v>0</v>
      </c>
    </row>
    <row r="55" spans="1:6" ht="47.25" customHeight="1">
      <c r="A55" s="6">
        <v>40</v>
      </c>
      <c r="B55" s="7" t="s">
        <v>41</v>
      </c>
      <c r="C55" s="8" t="s">
        <v>31</v>
      </c>
      <c r="D55" s="11">
        <f>D56+D57</f>
        <v>501000</v>
      </c>
      <c r="E55" s="11">
        <f>E56+E57</f>
        <v>177000</v>
      </c>
      <c r="F55" s="11">
        <f>F56+F57</f>
        <v>0</v>
      </c>
    </row>
    <row r="56" spans="1:6" ht="44.25" customHeight="1">
      <c r="A56" s="6">
        <v>41</v>
      </c>
      <c r="B56" s="7" t="s">
        <v>39</v>
      </c>
      <c r="C56" s="8" t="s">
        <v>69</v>
      </c>
      <c r="D56" s="11">
        <v>490000</v>
      </c>
      <c r="E56" s="9">
        <v>175400</v>
      </c>
      <c r="F56" s="9">
        <v>0</v>
      </c>
    </row>
    <row r="57" spans="1:6" ht="46.5" customHeight="1">
      <c r="A57" s="6">
        <v>42</v>
      </c>
      <c r="B57" s="7" t="s">
        <v>40</v>
      </c>
      <c r="C57" s="8" t="s">
        <v>70</v>
      </c>
      <c r="D57" s="11">
        <v>11000</v>
      </c>
      <c r="E57" s="9">
        <v>1600</v>
      </c>
      <c r="F57" s="9">
        <v>0</v>
      </c>
    </row>
    <row r="58" spans="1:6" ht="33" customHeight="1">
      <c r="A58" s="6">
        <v>43</v>
      </c>
      <c r="B58" s="7" t="s">
        <v>45</v>
      </c>
      <c r="C58" s="8" t="s">
        <v>38</v>
      </c>
      <c r="D58" s="11">
        <f>D59</f>
        <v>117000</v>
      </c>
      <c r="E58" s="11">
        <f>E59</f>
        <v>117000</v>
      </c>
      <c r="F58" s="11">
        <f>F59</f>
        <v>117000</v>
      </c>
    </row>
    <row r="59" spans="1:6" ht="30" customHeight="1">
      <c r="A59" s="6">
        <v>44</v>
      </c>
      <c r="B59" s="7" t="s">
        <v>58</v>
      </c>
      <c r="C59" s="8" t="s">
        <v>26</v>
      </c>
      <c r="D59" s="11">
        <v>117000</v>
      </c>
      <c r="E59" s="9">
        <v>117000</v>
      </c>
      <c r="F59" s="9">
        <v>117000</v>
      </c>
    </row>
    <row r="60" spans="1:6" ht="20.25" customHeight="1">
      <c r="A60" s="6">
        <v>45</v>
      </c>
      <c r="B60" s="7" t="s">
        <v>56</v>
      </c>
      <c r="C60" s="8" t="s">
        <v>57</v>
      </c>
      <c r="D60" s="11">
        <f>D61+D63</f>
        <v>193000</v>
      </c>
      <c r="E60" s="11">
        <f>E61+E63</f>
        <v>202000</v>
      </c>
      <c r="F60" s="11">
        <f>F61+F63</f>
        <v>210000</v>
      </c>
    </row>
    <row r="61" spans="1:6" ht="27" customHeight="1">
      <c r="A61" s="6">
        <v>46</v>
      </c>
      <c r="B61" s="7" t="s">
        <v>157</v>
      </c>
      <c r="C61" s="8" t="s">
        <v>154</v>
      </c>
      <c r="D61" s="11">
        <f>D62</f>
        <v>115000</v>
      </c>
      <c r="E61" s="11">
        <f>E62</f>
        <v>120000</v>
      </c>
      <c r="F61" s="11">
        <f>F62</f>
        <v>124000</v>
      </c>
    </row>
    <row r="62" spans="1:6" ht="30.75" customHeight="1">
      <c r="A62" s="6">
        <v>47</v>
      </c>
      <c r="B62" s="7" t="s">
        <v>155</v>
      </c>
      <c r="C62" s="8" t="s">
        <v>156</v>
      </c>
      <c r="D62" s="11">
        <v>115000</v>
      </c>
      <c r="E62" s="9">
        <v>120000</v>
      </c>
      <c r="F62" s="9">
        <v>124000</v>
      </c>
    </row>
    <row r="63" spans="1:6" ht="45.75" customHeight="1">
      <c r="A63" s="6">
        <v>48</v>
      </c>
      <c r="B63" s="7" t="s">
        <v>182</v>
      </c>
      <c r="C63" s="8" t="s">
        <v>183</v>
      </c>
      <c r="D63" s="11">
        <f aca="true" t="shared" si="2" ref="D63:F64">D64</f>
        <v>78000</v>
      </c>
      <c r="E63" s="11">
        <f t="shared" si="2"/>
        <v>82000</v>
      </c>
      <c r="F63" s="11">
        <f t="shared" si="2"/>
        <v>86000</v>
      </c>
    </row>
    <row r="64" spans="1:6" ht="45" customHeight="1">
      <c r="A64" s="6">
        <v>49</v>
      </c>
      <c r="B64" s="12" t="s">
        <v>153</v>
      </c>
      <c r="C64" s="8" t="s">
        <v>152</v>
      </c>
      <c r="D64" s="11">
        <f t="shared" si="2"/>
        <v>78000</v>
      </c>
      <c r="E64" s="11">
        <f t="shared" si="2"/>
        <v>82000</v>
      </c>
      <c r="F64" s="11">
        <f t="shared" si="2"/>
        <v>86000</v>
      </c>
    </row>
    <row r="65" spans="1:6" ht="32.25" customHeight="1">
      <c r="A65" s="6">
        <v>50</v>
      </c>
      <c r="B65" s="12" t="s">
        <v>151</v>
      </c>
      <c r="C65" s="8" t="s">
        <v>150</v>
      </c>
      <c r="D65" s="11">
        <v>78000</v>
      </c>
      <c r="E65" s="9">
        <v>82000</v>
      </c>
      <c r="F65" s="9">
        <v>86000</v>
      </c>
    </row>
    <row r="66" spans="1:6" ht="21.75" customHeight="1">
      <c r="A66" s="6">
        <v>51</v>
      </c>
      <c r="B66" s="7" t="s">
        <v>17</v>
      </c>
      <c r="C66" s="8" t="s">
        <v>18</v>
      </c>
      <c r="D66" s="11">
        <f>D67+D95</f>
        <v>735591746.52</v>
      </c>
      <c r="E66" s="11">
        <f>E67+E95</f>
        <v>315008500</v>
      </c>
      <c r="F66" s="11">
        <f>F67+F95</f>
        <v>321881000</v>
      </c>
    </row>
    <row r="67" spans="1:6" ht="21.75" customHeight="1">
      <c r="A67" s="6">
        <v>52</v>
      </c>
      <c r="B67" s="7" t="s">
        <v>19</v>
      </c>
      <c r="C67" s="8" t="s">
        <v>20</v>
      </c>
      <c r="D67" s="11">
        <f>D68+D73+D82++D92</f>
        <v>735029746.52</v>
      </c>
      <c r="E67" s="11">
        <f>E68+E73+E82</f>
        <v>315008500</v>
      </c>
      <c r="F67" s="11">
        <f>F68+F73+F82</f>
        <v>321881000</v>
      </c>
    </row>
    <row r="68" spans="1:6" ht="21.75" customHeight="1">
      <c r="A68" s="6">
        <v>53</v>
      </c>
      <c r="B68" s="7" t="s">
        <v>87</v>
      </c>
      <c r="C68" s="8" t="s">
        <v>82</v>
      </c>
      <c r="D68" s="11">
        <f>D69+D71</f>
        <v>364682000</v>
      </c>
      <c r="E68" s="11">
        <f>E69+E71</f>
        <v>160826000</v>
      </c>
      <c r="F68" s="11">
        <f>F69+F71</f>
        <v>159907000</v>
      </c>
    </row>
    <row r="69" spans="1:6" ht="21.75" customHeight="1">
      <c r="A69" s="6">
        <v>54</v>
      </c>
      <c r="B69" s="7" t="s">
        <v>178</v>
      </c>
      <c r="C69" s="8" t="s">
        <v>179</v>
      </c>
      <c r="D69" s="11">
        <f>D70</f>
        <v>131998000</v>
      </c>
      <c r="E69" s="11">
        <f>E70</f>
        <v>111613000</v>
      </c>
      <c r="F69" s="11">
        <f>F70</f>
        <v>104171000</v>
      </c>
    </row>
    <row r="70" spans="1:6" ht="21.75" customHeight="1">
      <c r="A70" s="6">
        <v>55</v>
      </c>
      <c r="B70" s="7" t="s">
        <v>88</v>
      </c>
      <c r="C70" s="8" t="s">
        <v>146</v>
      </c>
      <c r="D70" s="11">
        <v>131998000</v>
      </c>
      <c r="E70" s="9">
        <v>111613000</v>
      </c>
      <c r="F70" s="9">
        <v>104171000</v>
      </c>
    </row>
    <row r="71" spans="1:6" ht="21.75" customHeight="1">
      <c r="A71" s="6">
        <v>56</v>
      </c>
      <c r="B71" s="7" t="s">
        <v>180</v>
      </c>
      <c r="C71" s="8" t="s">
        <v>181</v>
      </c>
      <c r="D71" s="11">
        <f>D72</f>
        <v>232684000</v>
      </c>
      <c r="E71" s="11">
        <f>E72</f>
        <v>49213000</v>
      </c>
      <c r="F71" s="11">
        <f>F72</f>
        <v>55736000</v>
      </c>
    </row>
    <row r="72" spans="1:6" ht="21.75" customHeight="1">
      <c r="A72" s="6">
        <v>57</v>
      </c>
      <c r="B72" s="7" t="s">
        <v>142</v>
      </c>
      <c r="C72" s="8" t="s">
        <v>145</v>
      </c>
      <c r="D72" s="11">
        <v>232684000</v>
      </c>
      <c r="E72" s="9">
        <v>49213000</v>
      </c>
      <c r="F72" s="9">
        <v>55736000</v>
      </c>
    </row>
    <row r="73" spans="1:6" ht="21.75" customHeight="1">
      <c r="A73" s="6">
        <v>58</v>
      </c>
      <c r="B73" s="7" t="s">
        <v>89</v>
      </c>
      <c r="C73" s="8" t="s">
        <v>84</v>
      </c>
      <c r="D73" s="11">
        <f>SUM(D74:D81)</f>
        <v>232073346.52</v>
      </c>
      <c r="E73" s="11">
        <f>SUM(E80:E80)</f>
        <v>12342900</v>
      </c>
      <c r="F73" s="11">
        <f>SUM(F80:F80)</f>
        <v>12836400</v>
      </c>
    </row>
    <row r="74" spans="1:6" ht="21.75" customHeight="1">
      <c r="A74" s="6">
        <v>59</v>
      </c>
      <c r="B74" s="7" t="s">
        <v>197</v>
      </c>
      <c r="C74" s="13" t="s">
        <v>210</v>
      </c>
      <c r="D74" s="11">
        <v>152650000</v>
      </c>
      <c r="E74" s="11">
        <v>0</v>
      </c>
      <c r="F74" s="11">
        <v>0</v>
      </c>
    </row>
    <row r="75" spans="1:6" ht="45.75" customHeight="1">
      <c r="A75" s="6">
        <v>60</v>
      </c>
      <c r="B75" s="7" t="s">
        <v>191</v>
      </c>
      <c r="C75" s="13" t="s">
        <v>192</v>
      </c>
      <c r="D75" s="11">
        <v>53946679.28</v>
      </c>
      <c r="E75" s="11">
        <v>0</v>
      </c>
      <c r="F75" s="11">
        <v>0</v>
      </c>
    </row>
    <row r="76" spans="1:6" ht="44.25" customHeight="1">
      <c r="A76" s="6">
        <v>61</v>
      </c>
      <c r="B76" s="7" t="s">
        <v>193</v>
      </c>
      <c r="C76" s="13" t="s">
        <v>194</v>
      </c>
      <c r="D76" s="11">
        <v>3775042.24</v>
      </c>
      <c r="E76" s="11">
        <v>0</v>
      </c>
      <c r="F76" s="11">
        <v>0</v>
      </c>
    </row>
    <row r="77" spans="1:6" ht="22.5" customHeight="1">
      <c r="A77" s="6">
        <v>62</v>
      </c>
      <c r="B77" s="7" t="s">
        <v>220</v>
      </c>
      <c r="C77" s="13" t="s">
        <v>211</v>
      </c>
      <c r="D77" s="11">
        <v>934000</v>
      </c>
      <c r="E77" s="11">
        <v>0</v>
      </c>
      <c r="F77" s="11">
        <v>0</v>
      </c>
    </row>
    <row r="78" spans="1:6" ht="23.25" customHeight="1">
      <c r="A78" s="6">
        <v>63</v>
      </c>
      <c r="B78" s="7" t="s">
        <v>195</v>
      </c>
      <c r="C78" s="13" t="s">
        <v>196</v>
      </c>
      <c r="D78" s="11">
        <v>250200</v>
      </c>
      <c r="E78" s="11">
        <v>0</v>
      </c>
      <c r="F78" s="11">
        <v>0</v>
      </c>
    </row>
    <row r="79" spans="1:6" ht="32.25" customHeight="1">
      <c r="A79" s="6">
        <v>64</v>
      </c>
      <c r="B79" s="7" t="s">
        <v>198</v>
      </c>
      <c r="C79" s="13" t="s">
        <v>199</v>
      </c>
      <c r="D79" s="11">
        <v>7905500</v>
      </c>
      <c r="E79" s="11">
        <v>0</v>
      </c>
      <c r="F79" s="11">
        <v>0</v>
      </c>
    </row>
    <row r="80" spans="1:6" ht="21" customHeight="1">
      <c r="A80" s="6">
        <v>65</v>
      </c>
      <c r="B80" s="7" t="s">
        <v>90</v>
      </c>
      <c r="C80" s="8" t="s">
        <v>217</v>
      </c>
      <c r="D80" s="11">
        <v>12048500</v>
      </c>
      <c r="E80" s="9">
        <v>12342900</v>
      </c>
      <c r="F80" s="9">
        <v>12836400</v>
      </c>
    </row>
    <row r="81" spans="1:6" ht="21" customHeight="1">
      <c r="A81" s="6">
        <v>66</v>
      </c>
      <c r="B81" s="7" t="s">
        <v>221</v>
      </c>
      <c r="C81" s="8" t="s">
        <v>222</v>
      </c>
      <c r="D81" s="11">
        <v>563425</v>
      </c>
      <c r="E81" s="9">
        <v>0</v>
      </c>
      <c r="F81" s="9">
        <v>0</v>
      </c>
    </row>
    <row r="82" spans="1:6" ht="21" customHeight="1">
      <c r="A82" s="6">
        <v>67</v>
      </c>
      <c r="B82" s="7" t="s">
        <v>91</v>
      </c>
      <c r="C82" s="8" t="s">
        <v>83</v>
      </c>
      <c r="D82" s="11">
        <f>D83+D84+D86+D88+D91+D87+D85+D90+D89</f>
        <v>133105000</v>
      </c>
      <c r="E82" s="11">
        <f>E83+E84+E86+E88+E91+E87+E85</f>
        <v>141839600</v>
      </c>
      <c r="F82" s="11">
        <f>F83+F84+F86+F88+F91+F87+F85</f>
        <v>149137600</v>
      </c>
    </row>
    <row r="83" spans="1:6" ht="21" customHeight="1">
      <c r="A83" s="6">
        <v>68</v>
      </c>
      <c r="B83" s="7" t="s">
        <v>92</v>
      </c>
      <c r="C83" s="8" t="s">
        <v>85</v>
      </c>
      <c r="D83" s="11">
        <v>7142100</v>
      </c>
      <c r="E83" s="9">
        <v>6839300</v>
      </c>
      <c r="F83" s="9">
        <v>6839300</v>
      </c>
    </row>
    <row r="84" spans="1:6" ht="21" customHeight="1">
      <c r="A84" s="6">
        <v>69</v>
      </c>
      <c r="B84" s="7" t="s">
        <v>93</v>
      </c>
      <c r="C84" s="8" t="s">
        <v>218</v>
      </c>
      <c r="D84" s="11">
        <v>12526300</v>
      </c>
      <c r="E84" s="9">
        <v>14043000</v>
      </c>
      <c r="F84" s="9">
        <v>14389400</v>
      </c>
    </row>
    <row r="85" spans="1:6" ht="21" customHeight="1">
      <c r="A85" s="6">
        <v>70</v>
      </c>
      <c r="B85" s="7" t="s">
        <v>120</v>
      </c>
      <c r="C85" s="8" t="s">
        <v>242</v>
      </c>
      <c r="D85" s="11">
        <v>349800</v>
      </c>
      <c r="E85" s="9">
        <v>367400</v>
      </c>
      <c r="F85" s="9">
        <v>382000</v>
      </c>
    </row>
    <row r="86" spans="1:6" ht="21" customHeight="1">
      <c r="A86" s="6">
        <v>71</v>
      </c>
      <c r="B86" s="7" t="s">
        <v>94</v>
      </c>
      <c r="C86" s="8" t="s">
        <v>24</v>
      </c>
      <c r="D86" s="11">
        <v>474500</v>
      </c>
      <c r="E86" s="9">
        <v>484200</v>
      </c>
      <c r="F86" s="9">
        <v>514600</v>
      </c>
    </row>
    <row r="87" spans="1:6" ht="28.5" customHeight="1">
      <c r="A87" s="6">
        <v>72</v>
      </c>
      <c r="B87" s="7" t="s">
        <v>95</v>
      </c>
      <c r="C87" s="8" t="s">
        <v>86</v>
      </c>
      <c r="D87" s="11">
        <v>300</v>
      </c>
      <c r="E87" s="9">
        <v>400</v>
      </c>
      <c r="F87" s="9">
        <v>8100</v>
      </c>
    </row>
    <row r="88" spans="1:6" ht="21.75" customHeight="1">
      <c r="A88" s="6">
        <v>73</v>
      </c>
      <c r="B88" s="7" t="s">
        <v>96</v>
      </c>
      <c r="C88" s="8" t="s">
        <v>29</v>
      </c>
      <c r="D88" s="11">
        <v>6001500</v>
      </c>
      <c r="E88" s="9">
        <v>6013300</v>
      </c>
      <c r="F88" s="9">
        <v>6013200</v>
      </c>
    </row>
    <row r="89" spans="1:6" ht="31.5" customHeight="1">
      <c r="A89" s="6">
        <v>74</v>
      </c>
      <c r="B89" s="7" t="s">
        <v>200</v>
      </c>
      <c r="C89" s="8" t="s">
        <v>201</v>
      </c>
      <c r="D89" s="11">
        <v>41700</v>
      </c>
      <c r="E89" s="9">
        <v>0</v>
      </c>
      <c r="F89" s="9">
        <v>0</v>
      </c>
    </row>
    <row r="90" spans="1:6" ht="21.75" customHeight="1">
      <c r="A90" s="6">
        <v>75</v>
      </c>
      <c r="B90" s="7" t="s">
        <v>190</v>
      </c>
      <c r="C90" s="8" t="s">
        <v>189</v>
      </c>
      <c r="D90" s="11">
        <v>138800</v>
      </c>
      <c r="E90" s="9">
        <v>0</v>
      </c>
      <c r="F90" s="9">
        <v>0</v>
      </c>
    </row>
    <row r="91" spans="1:6" ht="21.75" customHeight="1">
      <c r="A91" s="6">
        <v>76</v>
      </c>
      <c r="B91" s="7" t="s">
        <v>97</v>
      </c>
      <c r="C91" s="8" t="s">
        <v>243</v>
      </c>
      <c r="D91" s="11">
        <v>106430000</v>
      </c>
      <c r="E91" s="9">
        <v>114092000</v>
      </c>
      <c r="F91" s="9">
        <v>120991000</v>
      </c>
    </row>
    <row r="92" spans="1:6" ht="21.75" customHeight="1">
      <c r="A92" s="6">
        <v>77</v>
      </c>
      <c r="B92" s="7" t="s">
        <v>223</v>
      </c>
      <c r="C92" s="14" t="s">
        <v>224</v>
      </c>
      <c r="D92" s="11">
        <f>D93+D94</f>
        <v>5169400</v>
      </c>
      <c r="E92" s="11">
        <f>E93</f>
        <v>0</v>
      </c>
      <c r="F92" s="11">
        <f>F93</f>
        <v>0</v>
      </c>
    </row>
    <row r="93" spans="1:6" ht="21.75" customHeight="1">
      <c r="A93" s="6">
        <v>78</v>
      </c>
      <c r="B93" s="7" t="s">
        <v>225</v>
      </c>
      <c r="C93" s="14" t="s">
        <v>241</v>
      </c>
      <c r="D93" s="11">
        <v>4547200</v>
      </c>
      <c r="E93" s="9">
        <v>0</v>
      </c>
      <c r="F93" s="9">
        <v>0</v>
      </c>
    </row>
    <row r="94" spans="1:6" ht="21.75" customHeight="1">
      <c r="A94" s="6">
        <v>79</v>
      </c>
      <c r="B94" s="7" t="s">
        <v>251</v>
      </c>
      <c r="C94" s="14" t="s">
        <v>250</v>
      </c>
      <c r="D94" s="11">
        <v>622200</v>
      </c>
      <c r="E94" s="9"/>
      <c r="F94" s="9"/>
    </row>
    <row r="95" spans="1:6" ht="21.75" customHeight="1">
      <c r="A95" s="6">
        <v>80</v>
      </c>
      <c r="B95" s="7" t="s">
        <v>104</v>
      </c>
      <c r="C95" s="14" t="s">
        <v>105</v>
      </c>
      <c r="D95" s="11">
        <f aca="true" t="shared" si="3" ref="D95:F96">D96</f>
        <v>562000</v>
      </c>
      <c r="E95" s="11">
        <f t="shared" si="3"/>
        <v>0</v>
      </c>
      <c r="F95" s="11">
        <f t="shared" si="3"/>
        <v>0</v>
      </c>
    </row>
    <row r="96" spans="1:6" ht="21.75" customHeight="1">
      <c r="A96" s="6">
        <v>81</v>
      </c>
      <c r="B96" s="7" t="s">
        <v>117</v>
      </c>
      <c r="C96" s="14" t="s">
        <v>106</v>
      </c>
      <c r="D96" s="11">
        <f t="shared" si="3"/>
        <v>562000</v>
      </c>
      <c r="E96" s="11">
        <f t="shared" si="3"/>
        <v>0</v>
      </c>
      <c r="F96" s="11">
        <f t="shared" si="3"/>
        <v>0</v>
      </c>
    </row>
    <row r="97" spans="1:6" ht="21.75" customHeight="1">
      <c r="A97" s="6">
        <v>82</v>
      </c>
      <c r="B97" s="7" t="s">
        <v>118</v>
      </c>
      <c r="C97" s="14" t="s">
        <v>106</v>
      </c>
      <c r="D97" s="11">
        <v>562000</v>
      </c>
      <c r="E97" s="9">
        <v>0</v>
      </c>
      <c r="F97" s="9">
        <v>0</v>
      </c>
    </row>
    <row r="98" spans="1:6" ht="19.5" customHeight="1">
      <c r="A98" s="6">
        <v>83</v>
      </c>
      <c r="B98" s="15"/>
      <c r="C98" s="13" t="s">
        <v>21</v>
      </c>
      <c r="D98" s="11">
        <f>D16+D66</f>
        <v>789158746.52</v>
      </c>
      <c r="E98" s="11">
        <f>E16+E66</f>
        <v>369248500</v>
      </c>
      <c r="F98" s="11">
        <f>F16+F66</f>
        <v>378778000</v>
      </c>
    </row>
    <row r="99" ht="18" customHeight="1"/>
    <row r="100" ht="18" customHeight="1"/>
    <row r="101" spans="1:6" ht="18" customHeight="1">
      <c r="A101" s="26" t="s">
        <v>147</v>
      </c>
      <c r="B101" s="26"/>
      <c r="C101" s="26"/>
      <c r="D101" s="26"/>
      <c r="E101" s="26"/>
      <c r="F101" s="26"/>
    </row>
    <row r="102" spans="1:6" ht="18" customHeight="1">
      <c r="A102" s="22" t="s">
        <v>203</v>
      </c>
      <c r="B102" s="22"/>
      <c r="C102" s="22"/>
      <c r="D102" s="22"/>
      <c r="E102" s="22"/>
      <c r="F102" s="22"/>
    </row>
    <row r="103" spans="1:6" ht="18" customHeight="1">
      <c r="A103" s="20" t="s">
        <v>209</v>
      </c>
      <c r="B103" s="20"/>
      <c r="C103" s="20"/>
      <c r="D103" s="20"/>
      <c r="E103" s="20"/>
      <c r="F103" s="20"/>
    </row>
    <row r="104" spans="1:6" ht="18" customHeight="1">
      <c r="A104" s="20" t="s">
        <v>204</v>
      </c>
      <c r="B104" s="20"/>
      <c r="C104" s="20"/>
      <c r="D104" s="20"/>
      <c r="E104" s="20"/>
      <c r="F104" s="20"/>
    </row>
    <row r="105" spans="1:6" ht="18" customHeight="1">
      <c r="A105" s="20" t="s">
        <v>206</v>
      </c>
      <c r="B105" s="20"/>
      <c r="C105" s="20"/>
      <c r="D105" s="20"/>
      <c r="E105" s="20"/>
      <c r="F105" s="20"/>
    </row>
    <row r="106" spans="1:6" ht="18" customHeight="1">
      <c r="A106" s="22" t="s">
        <v>205</v>
      </c>
      <c r="B106" s="22"/>
      <c r="C106" s="22"/>
      <c r="D106" s="22"/>
      <c r="E106" s="22"/>
      <c r="F106" s="22"/>
    </row>
    <row r="107" spans="1:6" ht="14.25" customHeight="1">
      <c r="A107" s="20" t="s">
        <v>208</v>
      </c>
      <c r="B107" s="20"/>
      <c r="C107" s="20"/>
      <c r="D107" s="20"/>
      <c r="E107" s="20"/>
      <c r="F107" s="20"/>
    </row>
    <row r="108" spans="1:6" ht="14.25" customHeight="1">
      <c r="A108" s="20" t="s">
        <v>204</v>
      </c>
      <c r="B108" s="20"/>
      <c r="C108" s="20"/>
      <c r="D108" s="20"/>
      <c r="E108" s="20"/>
      <c r="F108" s="20"/>
    </row>
    <row r="109" spans="1:6" ht="14.25" customHeight="1">
      <c r="A109" s="20" t="s">
        <v>206</v>
      </c>
      <c r="B109" s="20"/>
      <c r="C109" s="20"/>
      <c r="D109" s="20"/>
      <c r="E109" s="20"/>
      <c r="F109" s="20"/>
    </row>
    <row r="110" spans="1:6" ht="14.25" customHeight="1">
      <c r="A110" s="22" t="s">
        <v>235</v>
      </c>
      <c r="B110" s="22"/>
      <c r="C110" s="22"/>
      <c r="D110" s="22"/>
      <c r="E110" s="22"/>
      <c r="F110" s="22"/>
    </row>
    <row r="111" spans="1:6" ht="14.25" customHeight="1">
      <c r="A111" s="20" t="s">
        <v>236</v>
      </c>
      <c r="B111" s="20"/>
      <c r="C111" s="20"/>
      <c r="D111" s="20"/>
      <c r="E111" s="20"/>
      <c r="F111" s="20"/>
    </row>
    <row r="112" spans="1:6" ht="14.25" customHeight="1">
      <c r="A112" s="20" t="s">
        <v>204</v>
      </c>
      <c r="B112" s="20"/>
      <c r="C112" s="20"/>
      <c r="D112" s="20"/>
      <c r="E112" s="20"/>
      <c r="F112" s="20"/>
    </row>
    <row r="113" spans="1:6" ht="14.25" customHeight="1">
      <c r="A113" s="20" t="s">
        <v>207</v>
      </c>
      <c r="B113" s="20"/>
      <c r="C113" s="20"/>
      <c r="D113" s="20"/>
      <c r="E113" s="20"/>
      <c r="F113" s="20"/>
    </row>
    <row r="114" spans="1:6" ht="14.25" customHeight="1">
      <c r="A114" s="16"/>
      <c r="B114" s="16"/>
      <c r="C114" s="16"/>
      <c r="D114" s="16"/>
      <c r="E114" s="16"/>
      <c r="F114" s="16"/>
    </row>
    <row r="115" spans="1:6" ht="14.25" customHeight="1">
      <c r="A115" s="26" t="s">
        <v>202</v>
      </c>
      <c r="B115" s="26"/>
      <c r="C115" s="26"/>
      <c r="D115" s="26"/>
      <c r="E115" s="26"/>
      <c r="F115" s="26"/>
    </row>
    <row r="116" spans="1:6" ht="14.25" customHeight="1">
      <c r="A116" s="22" t="s">
        <v>212</v>
      </c>
      <c r="B116" s="22"/>
      <c r="C116" s="22"/>
      <c r="D116" s="22"/>
      <c r="E116" s="22"/>
      <c r="F116" s="22"/>
    </row>
    <row r="117" spans="1:6" ht="14.25" customHeight="1">
      <c r="A117" s="20" t="s">
        <v>213</v>
      </c>
      <c r="B117" s="20"/>
      <c r="C117" s="20"/>
      <c r="D117" s="20"/>
      <c r="E117" s="20"/>
      <c r="F117" s="20"/>
    </row>
    <row r="118" spans="1:6" ht="14.25" customHeight="1">
      <c r="A118" s="20" t="s">
        <v>204</v>
      </c>
      <c r="B118" s="20"/>
      <c r="C118" s="20"/>
      <c r="D118" s="20"/>
      <c r="E118" s="20"/>
      <c r="F118" s="20"/>
    </row>
    <row r="119" spans="1:6" ht="14.25" customHeight="1">
      <c r="A119" s="20" t="s">
        <v>207</v>
      </c>
      <c r="B119" s="20"/>
      <c r="C119" s="20"/>
      <c r="D119" s="20"/>
      <c r="E119" s="20"/>
      <c r="F119" s="20"/>
    </row>
    <row r="120" spans="1:6" ht="14.25" customHeight="1">
      <c r="A120" s="16"/>
      <c r="B120" s="16"/>
      <c r="C120" s="16"/>
      <c r="D120" s="16"/>
      <c r="E120" s="16"/>
      <c r="F120" s="16"/>
    </row>
    <row r="121" spans="1:6" ht="18" customHeight="1">
      <c r="A121" s="26" t="s">
        <v>214</v>
      </c>
      <c r="B121" s="26"/>
      <c r="C121" s="26"/>
      <c r="D121" s="26"/>
      <c r="E121" s="26"/>
      <c r="F121" s="26"/>
    </row>
    <row r="122" spans="1:6" ht="18" customHeight="1">
      <c r="A122" s="22" t="s">
        <v>109</v>
      </c>
      <c r="B122" s="22"/>
      <c r="C122" s="22"/>
      <c r="D122" s="22"/>
      <c r="E122" s="22"/>
      <c r="F122" s="22"/>
    </row>
    <row r="123" spans="1:6" ht="18" customHeight="1">
      <c r="A123" s="20" t="s">
        <v>158</v>
      </c>
      <c r="B123" s="20"/>
      <c r="C123" s="20"/>
      <c r="D123" s="20"/>
      <c r="E123" s="20"/>
      <c r="F123" s="20"/>
    </row>
    <row r="124" spans="1:6" ht="18" customHeight="1">
      <c r="A124" s="20" t="s">
        <v>159</v>
      </c>
      <c r="B124" s="20"/>
      <c r="C124" s="20"/>
      <c r="D124" s="20"/>
      <c r="E124" s="20"/>
      <c r="F124" s="20"/>
    </row>
    <row r="125" spans="1:6" ht="18" customHeight="1">
      <c r="A125" s="20" t="s">
        <v>160</v>
      </c>
      <c r="B125" s="20"/>
      <c r="C125" s="20"/>
      <c r="D125" s="20"/>
      <c r="E125" s="20"/>
      <c r="F125" s="20"/>
    </row>
    <row r="126" spans="1:6" ht="18" customHeight="1">
      <c r="A126" s="22" t="s">
        <v>148</v>
      </c>
      <c r="B126" s="22"/>
      <c r="C126" s="22"/>
      <c r="D126" s="22"/>
      <c r="E126" s="22"/>
      <c r="F126" s="22"/>
    </row>
    <row r="127" spans="1:6" ht="18" customHeight="1">
      <c r="A127" s="20" t="s">
        <v>228</v>
      </c>
      <c r="B127" s="20"/>
      <c r="C127" s="20"/>
      <c r="D127" s="20"/>
      <c r="E127" s="20"/>
      <c r="F127" s="20"/>
    </row>
    <row r="128" spans="1:6" ht="18" customHeight="1">
      <c r="A128" s="20" t="s">
        <v>184</v>
      </c>
      <c r="B128" s="20"/>
      <c r="C128" s="20"/>
      <c r="D128" s="20"/>
      <c r="E128" s="20"/>
      <c r="F128" s="20"/>
    </row>
    <row r="129" spans="1:6" ht="18" customHeight="1">
      <c r="A129" s="20" t="s">
        <v>230</v>
      </c>
      <c r="B129" s="20"/>
      <c r="C129" s="20"/>
      <c r="D129" s="20"/>
      <c r="E129" s="20"/>
      <c r="F129" s="20"/>
    </row>
    <row r="130" spans="1:6" ht="18" customHeight="1">
      <c r="A130" s="22" t="s">
        <v>232</v>
      </c>
      <c r="B130" s="22"/>
      <c r="C130" s="22"/>
      <c r="D130" s="22"/>
      <c r="E130" s="22"/>
      <c r="F130" s="22"/>
    </row>
    <row r="131" spans="1:6" ht="18" customHeight="1">
      <c r="A131" s="20" t="s">
        <v>229</v>
      </c>
      <c r="B131" s="20"/>
      <c r="C131" s="20"/>
      <c r="D131" s="20"/>
      <c r="E131" s="20"/>
      <c r="F131" s="20"/>
    </row>
    <row r="132" spans="1:6" ht="18" customHeight="1">
      <c r="A132" s="20" t="s">
        <v>204</v>
      </c>
      <c r="B132" s="20"/>
      <c r="C132" s="20"/>
      <c r="D132" s="20"/>
      <c r="E132" s="20"/>
      <c r="F132" s="20"/>
    </row>
    <row r="133" spans="1:6" ht="18" customHeight="1">
      <c r="A133" s="20" t="s">
        <v>207</v>
      </c>
      <c r="B133" s="20"/>
      <c r="C133" s="20"/>
      <c r="D133" s="20"/>
      <c r="E133" s="20"/>
      <c r="F133" s="20"/>
    </row>
    <row r="134" spans="1:6" ht="18" customHeight="1">
      <c r="A134" s="16"/>
      <c r="B134" s="16"/>
      <c r="C134" s="16"/>
      <c r="D134" s="16"/>
      <c r="E134" s="16"/>
      <c r="F134" s="16"/>
    </row>
    <row r="135" spans="1:6" ht="18" customHeight="1">
      <c r="A135" s="26" t="s">
        <v>233</v>
      </c>
      <c r="B135" s="26"/>
      <c r="C135" s="26"/>
      <c r="D135" s="26"/>
      <c r="E135" s="26"/>
      <c r="F135" s="26"/>
    </row>
    <row r="136" spans="1:6" ht="18" customHeight="1">
      <c r="A136" s="22" t="s">
        <v>244</v>
      </c>
      <c r="B136" s="22"/>
      <c r="C136" s="22"/>
      <c r="D136" s="22"/>
      <c r="E136" s="22"/>
      <c r="F136" s="22"/>
    </row>
    <row r="137" spans="1:6" ht="18" customHeight="1">
      <c r="A137" s="20" t="s">
        <v>231</v>
      </c>
      <c r="B137" s="20"/>
      <c r="C137" s="20"/>
      <c r="D137" s="20"/>
      <c r="E137" s="20"/>
      <c r="F137" s="20"/>
    </row>
    <row r="138" spans="1:6" ht="18" customHeight="1">
      <c r="A138" s="20" t="s">
        <v>204</v>
      </c>
      <c r="B138" s="20"/>
      <c r="C138" s="20"/>
      <c r="D138" s="20"/>
      <c r="E138" s="20"/>
      <c r="F138" s="20"/>
    </row>
    <row r="139" spans="1:6" ht="18" customHeight="1">
      <c r="A139" s="20" t="s">
        <v>206</v>
      </c>
      <c r="B139" s="20"/>
      <c r="C139" s="20"/>
      <c r="D139" s="20"/>
      <c r="E139" s="20"/>
      <c r="F139" s="20"/>
    </row>
    <row r="140" spans="1:6" ht="18" customHeight="1">
      <c r="A140" s="22" t="s">
        <v>246</v>
      </c>
      <c r="B140" s="22"/>
      <c r="C140" s="22"/>
      <c r="D140" s="22"/>
      <c r="E140" s="22"/>
      <c r="F140" s="22"/>
    </row>
    <row r="141" spans="1:6" ht="18" customHeight="1">
      <c r="A141" s="20" t="s">
        <v>245</v>
      </c>
      <c r="B141" s="20"/>
      <c r="C141" s="20"/>
      <c r="D141" s="20"/>
      <c r="E141" s="20"/>
      <c r="F141" s="20"/>
    </row>
    <row r="142" spans="1:6" ht="18" customHeight="1">
      <c r="A142" s="20" t="s">
        <v>204</v>
      </c>
      <c r="B142" s="20"/>
      <c r="C142" s="20"/>
      <c r="D142" s="20"/>
      <c r="E142" s="20"/>
      <c r="F142" s="20"/>
    </row>
    <row r="143" spans="1:6" ht="18" customHeight="1">
      <c r="A143" s="20" t="s">
        <v>206</v>
      </c>
      <c r="B143" s="20"/>
      <c r="C143" s="20"/>
      <c r="D143" s="20"/>
      <c r="E143" s="20"/>
      <c r="F143" s="20"/>
    </row>
    <row r="144" spans="1:6" ht="18" customHeight="1">
      <c r="A144" s="22" t="s">
        <v>248</v>
      </c>
      <c r="B144" s="22"/>
      <c r="C144" s="22"/>
      <c r="D144" s="22"/>
      <c r="E144" s="22"/>
      <c r="F144" s="22"/>
    </row>
    <row r="145" spans="1:6" ht="18" customHeight="1">
      <c r="A145" s="20" t="s">
        <v>247</v>
      </c>
      <c r="B145" s="20"/>
      <c r="C145" s="20"/>
      <c r="D145" s="20"/>
      <c r="E145" s="20"/>
      <c r="F145" s="20"/>
    </row>
    <row r="146" spans="1:6" ht="18" customHeight="1">
      <c r="A146" s="20" t="s">
        <v>204</v>
      </c>
      <c r="B146" s="20"/>
      <c r="C146" s="20"/>
      <c r="D146" s="20"/>
      <c r="E146" s="20"/>
      <c r="F146" s="20"/>
    </row>
    <row r="147" spans="1:6" ht="18" customHeight="1">
      <c r="A147" s="20" t="s">
        <v>207</v>
      </c>
      <c r="B147" s="20"/>
      <c r="C147" s="20"/>
      <c r="D147" s="20"/>
      <c r="E147" s="20"/>
      <c r="F147" s="20"/>
    </row>
    <row r="148" spans="1:6" ht="18" customHeight="1">
      <c r="A148" s="16"/>
      <c r="B148" s="16"/>
      <c r="C148" s="16"/>
      <c r="D148" s="16"/>
      <c r="E148" s="16"/>
      <c r="F148" s="16"/>
    </row>
    <row r="149" spans="1:6" ht="18" customHeight="1">
      <c r="A149" s="26" t="s">
        <v>215</v>
      </c>
      <c r="B149" s="26"/>
      <c r="C149" s="26"/>
      <c r="D149" s="26"/>
      <c r="E149" s="26"/>
      <c r="F149" s="26"/>
    </row>
    <row r="150" spans="1:6" ht="18" customHeight="1">
      <c r="A150" s="22" t="s">
        <v>107</v>
      </c>
      <c r="B150" s="22"/>
      <c r="C150" s="22"/>
      <c r="D150" s="22"/>
      <c r="E150" s="22"/>
      <c r="F150" s="22"/>
    </row>
    <row r="151" spans="1:6" ht="18" customHeight="1">
      <c r="A151" s="20" t="s">
        <v>161</v>
      </c>
      <c r="B151" s="20"/>
      <c r="C151" s="20"/>
      <c r="D151" s="20"/>
      <c r="E151" s="20"/>
      <c r="F151" s="20"/>
    </row>
    <row r="152" spans="1:6" ht="18" customHeight="1">
      <c r="A152" s="20" t="s">
        <v>149</v>
      </c>
      <c r="B152" s="20"/>
      <c r="C152" s="20"/>
      <c r="D152" s="20"/>
      <c r="E152" s="20"/>
      <c r="F152" s="20"/>
    </row>
    <row r="153" spans="1:6" ht="18" customHeight="1">
      <c r="A153" s="20" t="s">
        <v>162</v>
      </c>
      <c r="B153" s="20"/>
      <c r="C153" s="20"/>
      <c r="D153" s="20"/>
      <c r="E153" s="20"/>
      <c r="F153" s="20"/>
    </row>
    <row r="154" spans="1:6" ht="18" customHeight="1">
      <c r="A154" s="22" t="s">
        <v>108</v>
      </c>
      <c r="B154" s="22"/>
      <c r="C154" s="22"/>
      <c r="D154" s="22"/>
      <c r="E154" s="22"/>
      <c r="F154" s="22"/>
    </row>
    <row r="155" spans="1:6" ht="18" customHeight="1">
      <c r="A155" s="20" t="s">
        <v>163</v>
      </c>
      <c r="B155" s="20"/>
      <c r="C155" s="20"/>
      <c r="D155" s="20"/>
      <c r="E155" s="20"/>
      <c r="F155" s="20"/>
    </row>
    <row r="156" spans="1:6" ht="18" customHeight="1">
      <c r="A156" s="20" t="s">
        <v>164</v>
      </c>
      <c r="B156" s="20"/>
      <c r="C156" s="20"/>
      <c r="D156" s="20"/>
      <c r="E156" s="20"/>
      <c r="F156" s="20"/>
    </row>
    <row r="157" spans="1:6" ht="18" customHeight="1">
      <c r="A157" s="20" t="s">
        <v>165</v>
      </c>
      <c r="B157" s="20"/>
      <c r="C157" s="20"/>
      <c r="D157" s="20"/>
      <c r="E157" s="20"/>
      <c r="F157" s="20"/>
    </row>
    <row r="158" spans="1:6" ht="21" customHeight="1">
      <c r="A158" s="22" t="s">
        <v>110</v>
      </c>
      <c r="B158" s="22"/>
      <c r="C158" s="22"/>
      <c r="D158" s="22"/>
      <c r="E158" s="22"/>
      <c r="F158" s="22"/>
    </row>
    <row r="159" spans="1:6" ht="18" customHeight="1">
      <c r="A159" s="20" t="s">
        <v>144</v>
      </c>
      <c r="B159" s="20"/>
      <c r="C159" s="20"/>
      <c r="D159" s="20"/>
      <c r="E159" s="20"/>
      <c r="F159" s="20"/>
    </row>
    <row r="160" spans="1:6" ht="18" customHeight="1">
      <c r="A160" s="20" t="s">
        <v>143</v>
      </c>
      <c r="B160" s="20"/>
      <c r="C160" s="20"/>
      <c r="D160" s="20"/>
      <c r="E160" s="20"/>
      <c r="F160" s="20"/>
    </row>
    <row r="161" spans="1:6" ht="18" customHeight="1">
      <c r="A161" s="20" t="s">
        <v>166</v>
      </c>
      <c r="B161" s="20"/>
      <c r="C161" s="20"/>
      <c r="D161" s="20"/>
      <c r="E161" s="20"/>
      <c r="F161" s="20"/>
    </row>
    <row r="162" spans="1:6" ht="18" customHeight="1">
      <c r="A162" s="22" t="s">
        <v>111</v>
      </c>
      <c r="B162" s="22"/>
      <c r="C162" s="22"/>
      <c r="D162" s="22"/>
      <c r="E162" s="22"/>
      <c r="F162" s="22"/>
    </row>
    <row r="163" spans="1:6" ht="18" customHeight="1">
      <c r="A163" s="20" t="s">
        <v>167</v>
      </c>
      <c r="B163" s="20"/>
      <c r="C163" s="20"/>
      <c r="D163" s="20"/>
      <c r="E163" s="20"/>
      <c r="F163" s="20"/>
    </row>
    <row r="164" spans="1:6" ht="18" customHeight="1">
      <c r="A164" s="20" t="s">
        <v>168</v>
      </c>
      <c r="B164" s="20"/>
      <c r="C164" s="20"/>
      <c r="D164" s="20"/>
      <c r="E164" s="20"/>
      <c r="F164" s="20"/>
    </row>
    <row r="165" spans="1:6" ht="18" customHeight="1">
      <c r="A165" s="20" t="s">
        <v>169</v>
      </c>
      <c r="B165" s="20"/>
      <c r="C165" s="20"/>
      <c r="D165" s="20"/>
      <c r="E165" s="20"/>
      <c r="F165" s="20"/>
    </row>
    <row r="166" spans="1:6" ht="18.75" customHeight="1">
      <c r="A166" s="22" t="s">
        <v>112</v>
      </c>
      <c r="B166" s="22"/>
      <c r="C166" s="22"/>
      <c r="D166" s="22"/>
      <c r="E166" s="22"/>
      <c r="F166" s="22"/>
    </row>
    <row r="167" spans="1:6" ht="18" customHeight="1">
      <c r="A167" s="20" t="s">
        <v>234</v>
      </c>
      <c r="B167" s="20"/>
      <c r="C167" s="20"/>
      <c r="D167" s="20"/>
      <c r="E167" s="20"/>
      <c r="F167" s="20"/>
    </row>
    <row r="168" spans="1:6" ht="18" customHeight="1">
      <c r="A168" s="20" t="s">
        <v>170</v>
      </c>
      <c r="B168" s="20"/>
      <c r="C168" s="20"/>
      <c r="D168" s="20"/>
      <c r="E168" s="20"/>
      <c r="F168" s="20"/>
    </row>
    <row r="169" spans="1:6" ht="18" customHeight="1">
      <c r="A169" s="20" t="s">
        <v>171</v>
      </c>
      <c r="B169" s="20"/>
      <c r="C169" s="20"/>
      <c r="D169" s="20"/>
      <c r="E169" s="20"/>
      <c r="F169" s="20"/>
    </row>
    <row r="170" spans="1:6" ht="18" customHeight="1">
      <c r="A170" s="22" t="s">
        <v>137</v>
      </c>
      <c r="B170" s="22"/>
      <c r="C170" s="22"/>
      <c r="D170" s="22"/>
      <c r="E170" s="22"/>
      <c r="F170" s="22"/>
    </row>
    <row r="171" spans="1:6" ht="18" customHeight="1">
      <c r="A171" s="20" t="s">
        <v>172</v>
      </c>
      <c r="B171" s="20"/>
      <c r="C171" s="20"/>
      <c r="D171" s="20"/>
      <c r="E171" s="20"/>
      <c r="F171" s="20"/>
    </row>
    <row r="172" spans="1:6" ht="18" customHeight="1">
      <c r="A172" s="20" t="s">
        <v>173</v>
      </c>
      <c r="B172" s="20"/>
      <c r="C172" s="20"/>
      <c r="D172" s="20"/>
      <c r="E172" s="20"/>
      <c r="F172" s="20"/>
    </row>
    <row r="173" spans="1:6" ht="18" customHeight="1">
      <c r="A173" s="20" t="s">
        <v>174</v>
      </c>
      <c r="B173" s="20"/>
      <c r="C173" s="20"/>
      <c r="D173" s="20"/>
      <c r="E173" s="20"/>
      <c r="F173" s="20"/>
    </row>
    <row r="174" spans="1:6" ht="13.5" customHeight="1">
      <c r="A174" s="16"/>
      <c r="B174" s="16"/>
      <c r="C174" s="16"/>
      <c r="D174" s="16"/>
      <c r="E174" s="16"/>
      <c r="F174" s="16"/>
    </row>
    <row r="175" spans="1:6" ht="18" customHeight="1">
      <c r="A175" s="26" t="s">
        <v>216</v>
      </c>
      <c r="B175" s="26"/>
      <c r="C175" s="26"/>
      <c r="D175" s="26"/>
      <c r="E175" s="26"/>
      <c r="F175" s="26"/>
    </row>
    <row r="176" spans="1:6" ht="33" customHeight="1">
      <c r="A176" s="22" t="s">
        <v>119</v>
      </c>
      <c r="B176" s="22"/>
      <c r="C176" s="22"/>
      <c r="D176" s="22"/>
      <c r="E176" s="22"/>
      <c r="F176" s="22"/>
    </row>
    <row r="177" spans="1:6" ht="18" customHeight="1">
      <c r="A177" s="20" t="s">
        <v>175</v>
      </c>
      <c r="B177" s="20"/>
      <c r="C177" s="20"/>
      <c r="D177" s="20"/>
      <c r="E177" s="20"/>
      <c r="F177" s="20"/>
    </row>
    <row r="178" spans="1:6" ht="18" customHeight="1">
      <c r="A178" s="20" t="s">
        <v>176</v>
      </c>
      <c r="B178" s="20"/>
      <c r="C178" s="20"/>
      <c r="D178" s="20"/>
      <c r="E178" s="20"/>
      <c r="F178" s="20"/>
    </row>
    <row r="179" spans="1:6" ht="18" customHeight="1">
      <c r="A179" s="20" t="s">
        <v>177</v>
      </c>
      <c r="B179" s="20"/>
      <c r="C179" s="20"/>
      <c r="D179" s="20"/>
      <c r="E179" s="20"/>
      <c r="F179" s="20"/>
    </row>
    <row r="180" spans="1:6" ht="14.25" customHeight="1">
      <c r="A180" s="17"/>
      <c r="B180" s="17"/>
      <c r="C180" s="17"/>
      <c r="D180" s="17"/>
      <c r="E180" s="18"/>
      <c r="F180" s="19"/>
    </row>
    <row r="181" spans="1:6" ht="18" customHeight="1">
      <c r="A181" s="26" t="s">
        <v>237</v>
      </c>
      <c r="B181" s="26"/>
      <c r="C181" s="26"/>
      <c r="D181" s="26"/>
      <c r="E181" s="26"/>
      <c r="F181" s="26"/>
    </row>
    <row r="182" spans="1:6" ht="27" customHeight="1">
      <c r="A182" s="22" t="s">
        <v>113</v>
      </c>
      <c r="B182" s="22"/>
      <c r="C182" s="22"/>
      <c r="D182" s="22"/>
      <c r="E182" s="22"/>
      <c r="F182" s="22"/>
    </row>
    <row r="183" spans="1:6" ht="18" customHeight="1">
      <c r="A183" s="20" t="s">
        <v>226</v>
      </c>
      <c r="B183" s="20"/>
      <c r="C183" s="20"/>
      <c r="D183" s="20"/>
      <c r="E183" s="20"/>
      <c r="F183" s="20"/>
    </row>
    <row r="184" spans="1:6" ht="18" customHeight="1">
      <c r="A184" s="20" t="s">
        <v>185</v>
      </c>
      <c r="B184" s="20"/>
      <c r="C184" s="20"/>
      <c r="D184" s="20"/>
      <c r="E184" s="20"/>
      <c r="F184" s="20"/>
    </row>
    <row r="185" spans="1:6" ht="18" customHeight="1">
      <c r="A185" s="20" t="s">
        <v>186</v>
      </c>
      <c r="B185" s="20"/>
      <c r="C185" s="20"/>
      <c r="D185" s="20"/>
      <c r="E185" s="20"/>
      <c r="F185" s="20"/>
    </row>
    <row r="186" spans="1:6" ht="18" customHeight="1">
      <c r="A186" s="22" t="s">
        <v>114</v>
      </c>
      <c r="B186" s="22"/>
      <c r="C186" s="22"/>
      <c r="D186" s="22"/>
      <c r="E186" s="22"/>
      <c r="F186" s="22"/>
    </row>
    <row r="187" spans="1:6" ht="18" customHeight="1">
      <c r="A187" s="20" t="s">
        <v>227</v>
      </c>
      <c r="B187" s="20"/>
      <c r="C187" s="20"/>
      <c r="D187" s="20"/>
      <c r="E187" s="20"/>
      <c r="F187" s="20"/>
    </row>
    <row r="188" spans="1:6" ht="18" customHeight="1">
      <c r="A188" s="20" t="s">
        <v>187</v>
      </c>
      <c r="B188" s="20"/>
      <c r="C188" s="20"/>
      <c r="D188" s="20"/>
      <c r="E188" s="20"/>
      <c r="F188" s="20"/>
    </row>
    <row r="189" spans="1:6" ht="18" customHeight="1">
      <c r="A189" s="20" t="s">
        <v>188</v>
      </c>
      <c r="B189" s="20"/>
      <c r="C189" s="20"/>
      <c r="D189" s="20"/>
      <c r="E189" s="20"/>
      <c r="F189" s="20"/>
    </row>
    <row r="190" ht="13.5" customHeight="1"/>
    <row r="191" spans="1:6" ht="18" customHeight="1">
      <c r="A191" s="26" t="s">
        <v>240</v>
      </c>
      <c r="B191" s="26"/>
      <c r="C191" s="26"/>
      <c r="D191" s="26"/>
      <c r="E191" s="26"/>
      <c r="F191" s="26"/>
    </row>
    <row r="192" spans="1:6" ht="18" customHeight="1">
      <c r="A192" s="22" t="s">
        <v>239</v>
      </c>
      <c r="B192" s="22"/>
      <c r="C192" s="22"/>
      <c r="D192" s="22"/>
      <c r="E192" s="22"/>
      <c r="F192" s="22"/>
    </row>
    <row r="193" spans="1:6" ht="18" customHeight="1">
      <c r="A193" s="20" t="s">
        <v>238</v>
      </c>
      <c r="B193" s="20"/>
      <c r="C193" s="20"/>
      <c r="D193" s="20"/>
      <c r="E193" s="20"/>
      <c r="F193" s="20"/>
    </row>
    <row r="194" spans="1:6" ht="18" customHeight="1">
      <c r="A194" s="20" t="s">
        <v>204</v>
      </c>
      <c r="B194" s="20"/>
      <c r="C194" s="20"/>
      <c r="D194" s="20"/>
      <c r="E194" s="20"/>
      <c r="F194" s="20"/>
    </row>
    <row r="195" spans="1:6" ht="18" customHeight="1">
      <c r="A195" s="20" t="s">
        <v>207</v>
      </c>
      <c r="B195" s="20"/>
      <c r="C195" s="20"/>
      <c r="D195" s="20"/>
      <c r="E195" s="20"/>
      <c r="F195" s="20"/>
    </row>
    <row r="197" spans="1:6" ht="15.75">
      <c r="A197" s="26" t="s">
        <v>252</v>
      </c>
      <c r="B197" s="26"/>
      <c r="C197" s="26"/>
      <c r="D197" s="26"/>
      <c r="E197" s="26"/>
      <c r="F197" s="26"/>
    </row>
    <row r="198" spans="1:6" ht="15.75">
      <c r="A198" s="22" t="s">
        <v>254</v>
      </c>
      <c r="B198" s="22"/>
      <c r="C198" s="22"/>
      <c r="D198" s="22"/>
      <c r="E198" s="22"/>
      <c r="F198" s="22"/>
    </row>
    <row r="199" spans="1:6" ht="15.75">
      <c r="A199" s="20" t="s">
        <v>253</v>
      </c>
      <c r="B199" s="20"/>
      <c r="C199" s="20"/>
      <c r="D199" s="20"/>
      <c r="E199" s="20"/>
      <c r="F199" s="20"/>
    </row>
    <row r="200" spans="1:6" ht="15.75">
      <c r="A200" s="20" t="s">
        <v>204</v>
      </c>
      <c r="B200" s="20"/>
      <c r="C200" s="20"/>
      <c r="D200" s="20"/>
      <c r="E200" s="20"/>
      <c r="F200" s="20"/>
    </row>
    <row r="201" spans="1:6" ht="15.75">
      <c r="A201" s="20" t="s">
        <v>207</v>
      </c>
      <c r="B201" s="20"/>
      <c r="C201" s="20"/>
      <c r="D201" s="20"/>
      <c r="E201" s="20"/>
      <c r="F201" s="20"/>
    </row>
  </sheetData>
  <sheetProtection/>
  <mergeCells count="101">
    <mergeCell ref="A197:F197"/>
    <mergeCell ref="A198:F198"/>
    <mergeCell ref="A199:F199"/>
    <mergeCell ref="A200:F200"/>
    <mergeCell ref="A201:F201"/>
    <mergeCell ref="A195:F195"/>
    <mergeCell ref="A191:F191"/>
    <mergeCell ref="A192:F192"/>
    <mergeCell ref="A138:F138"/>
    <mergeCell ref="A139:F139"/>
    <mergeCell ref="A186:F186"/>
    <mergeCell ref="A144:F144"/>
    <mergeCell ref="A145:F145"/>
    <mergeCell ref="A146:F146"/>
    <mergeCell ref="A147:F147"/>
    <mergeCell ref="A156:F156"/>
    <mergeCell ref="A115:F115"/>
    <mergeCell ref="A193:F193"/>
    <mergeCell ref="A194:F194"/>
    <mergeCell ref="A160:F160"/>
    <mergeCell ref="A152:F152"/>
    <mergeCell ref="A135:F135"/>
    <mergeCell ref="A133:F133"/>
    <mergeCell ref="A167:F167"/>
    <mergeCell ref="A162:F162"/>
    <mergeCell ref="A166:F166"/>
    <mergeCell ref="A131:F131"/>
    <mergeCell ref="A132:F132"/>
    <mergeCell ref="A130:F130"/>
    <mergeCell ref="A124:F124"/>
    <mergeCell ref="A118:F118"/>
    <mergeCell ref="A116:F116"/>
    <mergeCell ref="A170:F170"/>
    <mergeCell ref="A136:F136"/>
    <mergeCell ref="A137:F137"/>
    <mergeCell ref="A189:F189"/>
    <mergeCell ref="A173:F173"/>
    <mergeCell ref="A185:F185"/>
    <mergeCell ref="A188:F188"/>
    <mergeCell ref="A164:F164"/>
    <mergeCell ref="A163:F163"/>
    <mergeCell ref="A168:F168"/>
    <mergeCell ref="A161:F161"/>
    <mergeCell ref="A187:F187"/>
    <mergeCell ref="A182:F182"/>
    <mergeCell ref="A181:F181"/>
    <mergeCell ref="A178:F178"/>
    <mergeCell ref="A183:F183"/>
    <mergeCell ref="A171:F171"/>
    <mergeCell ref="A172:F172"/>
    <mergeCell ref="A165:F165"/>
    <mergeCell ref="A149:F149"/>
    <mergeCell ref="A157:F157"/>
    <mergeCell ref="A150:F150"/>
    <mergeCell ref="A155:F155"/>
    <mergeCell ref="A184:F184"/>
    <mergeCell ref="A175:F175"/>
    <mergeCell ref="A176:F176"/>
    <mergeCell ref="A177:F177"/>
    <mergeCell ref="A179:F179"/>
    <mergeCell ref="A169:F169"/>
    <mergeCell ref="A141:F141"/>
    <mergeCell ref="A142:F142"/>
    <mergeCell ref="A103:F103"/>
    <mergeCell ref="A158:F158"/>
    <mergeCell ref="A159:F159"/>
    <mergeCell ref="A128:F128"/>
    <mergeCell ref="A125:F125"/>
    <mergeCell ref="A127:F127"/>
    <mergeCell ref="A151:F151"/>
    <mergeCell ref="A126:F126"/>
    <mergeCell ref="D13:F13"/>
    <mergeCell ref="A123:F123"/>
    <mergeCell ref="A122:F122"/>
    <mergeCell ref="C13:C14"/>
    <mergeCell ref="B13:B14"/>
    <mergeCell ref="A107:F107"/>
    <mergeCell ref="A110:F110"/>
    <mergeCell ref="A111:F111"/>
    <mergeCell ref="A112:F112"/>
    <mergeCell ref="A113:F113"/>
    <mergeCell ref="A129:F129"/>
    <mergeCell ref="A154:F154"/>
    <mergeCell ref="A13:A14"/>
    <mergeCell ref="A121:F121"/>
    <mergeCell ref="A101:F101"/>
    <mergeCell ref="A108:F108"/>
    <mergeCell ref="A140:F140"/>
    <mergeCell ref="A102:F102"/>
    <mergeCell ref="A153:F153"/>
    <mergeCell ref="A117:F117"/>
    <mergeCell ref="A143:F143"/>
    <mergeCell ref="A119:F119"/>
    <mergeCell ref="E1:F1"/>
    <mergeCell ref="E3:F3"/>
    <mergeCell ref="A104:F104"/>
    <mergeCell ref="A105:F105"/>
    <mergeCell ref="A106:F106"/>
    <mergeCell ref="A109:F109"/>
    <mergeCell ref="A11:F11"/>
    <mergeCell ref="E5:F5"/>
  </mergeCells>
  <printOptions/>
  <pageMargins left="0.2362204724409449" right="0.2755905511811024" top="0.57" bottom="0.31496062992125984" header="0.15748031496062992" footer="0.31496062992125984"/>
  <pageSetup fitToHeight="6" fitToWidth="1" horizontalDpi="600" verticalDpi="600" orientation="landscape" paperSize="9" scale="64" r:id="rId1"/>
  <rowBreaks count="1" manualBreakCount="1"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2020-06-26T03:14:47Z</cp:lastPrinted>
  <dcterms:created xsi:type="dcterms:W3CDTF">2007-02-21T06:59:39Z</dcterms:created>
  <dcterms:modified xsi:type="dcterms:W3CDTF">2020-06-26T03:14:48Z</dcterms:modified>
  <cp:category/>
  <cp:version/>
  <cp:contentType/>
  <cp:contentStatus/>
</cp:coreProperties>
</file>