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'2016'!$8:$8</definedName>
    <definedName name="_xlnm.Print_Area" localSheetId="0">'2016'!$A$1:$F$37</definedName>
  </definedNames>
  <calcPr fullCalcOnLoad="1"/>
</workbook>
</file>

<file path=xl/sharedStrings.xml><?xml version="1.0" encoding="utf-8"?>
<sst xmlns="http://schemas.openxmlformats.org/spreadsheetml/2006/main" count="66" uniqueCount="62">
  <si>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</si>
  <si>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</si>
  <si>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</si>
  <si>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</si>
  <si>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</si>
  <si>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</si>
  <si>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</si>
  <si>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</si>
  <si>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</si>
  <si>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</t>
  </si>
  <si>
    <t xml:space="preserve">                                        </t>
  </si>
  <si>
    <t xml:space="preserve">Приложение 1                                                                                         </t>
  </si>
  <si>
    <t>Администрация ВГО</t>
  </si>
  <si>
    <t>Отдел Образования ВГО</t>
  </si>
  <si>
    <t>0104;3441311000;240</t>
  </si>
  <si>
    <t>0113;0400110000;240</t>
  </si>
  <si>
    <t>0309;3510112000;240</t>
  </si>
  <si>
    <t>0113;3441410000;240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</si>
  <si>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</t>
  </si>
  <si>
    <t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</t>
  </si>
  <si>
    <t>0203;3540651180;240</t>
  </si>
  <si>
    <t>0203;3540651180;120</t>
  </si>
  <si>
    <t>0104;3441311000;120</t>
  </si>
  <si>
    <t>0113;0100313000;320</t>
  </si>
  <si>
    <t>1003;0520417000;310</t>
  </si>
  <si>
    <t>1003;0520517000;310</t>
  </si>
  <si>
    <t>0801;4031213000;620</t>
  </si>
  <si>
    <t>0801;4010413000;620</t>
  </si>
  <si>
    <t>0709;4352213000;240</t>
  </si>
  <si>
    <t>0709;4352313000;240</t>
  </si>
  <si>
    <t>Мобилизационная и вневойсковая подготовка; Осуществление первичного воинского учета на территориях, где отсутствуют военные комиссариаты; Иные закупки товаров, работ и услуг для обеспечения государственных (муниципальных) нужд</t>
  </si>
  <si>
    <t>Мобилизационная и вневойсковая подготовка; Осуществление первичного воинского учета на территориях, где отсутствуют военные комиссариаты; 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</si>
  <si>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</si>
  <si>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 xml:space="preserve">Другие общегосударственные вопросы; Реализация социальных гарантий пенсионного обеспечения лиц, замещавших муниципальные должности, и муниципальных служащих; Социальные выплаты гражданам, кроме публичных нормативных социальных выплат </t>
  </si>
  <si>
    <t>Другие общегосударственные вопросы; Осуществление муниципальных полномочий по хранению, комплектованию, учету и использованию архивных документов; Иные закупки товаров, работ и услуг для обеспечения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</si>
  <si>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оборона;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характера;   Иные закупки товаров, работ и услуг для обеспечения государственных (муниципальных) нужд</t>
  </si>
  <si>
    <t>Социальное обеспечение населения; Материальная помощь отдельным категориям граждан; Публичные нормативные социальные выплаты гражданам</t>
  </si>
  <si>
    <t>Социальное обеспечение населения; Осуществление единовременных выплат; Публичные нормативные социальные выплаты гражданам</t>
  </si>
  <si>
    <t>Культура; Обеспечение деятельности "Досугового центра"; Субсидии автономным учреждениям</t>
  </si>
  <si>
    <t>Культура;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культуры; Субсидии автономным учреждениям</t>
  </si>
  <si>
    <t>Дума Волчанского городского округа</t>
  </si>
  <si>
    <t>0103;7000111000;120</t>
  </si>
  <si>
    <t>0113;7000410000;240</t>
  </si>
  <si>
    <t>Комитет по управлению имуществом ВГО</t>
  </si>
  <si>
    <t>0113;4230411000;120</t>
  </si>
  <si>
    <t>0113;4230411000;240</t>
  </si>
  <si>
    <t>0113;4230411000;850</t>
  </si>
  <si>
    <t>Другие общегосударственные вопросы;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</si>
  <si>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>Другие общегосударственные вопросы;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</t>
  </si>
  <si>
    <t>Другие вопросы в области образования; Обеспечение деятельности централизованной бухгалтерии и информационно-методического центра; Иные закупки товаров, работ и услуг для обеспечения государственных (муниципальных) нужд</t>
  </si>
  <si>
    <t>Другие вопросы в области образования; Организация проведения городских мероприятий в области образования; Иные закупки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</si>
  <si>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</si>
  <si>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>0505;3871514000;110</t>
  </si>
  <si>
    <t>0505;3871514000;240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</si>
  <si>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Расходы на выплаты персоналу казенных учреждений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</si>
  <si>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Иные закупки товаров, работ и услуг для обеспечения государственных (муниципальных) нужд</t>
  </si>
  <si>
    <t>Другие общегосударственные вопросы; Обеспечение деятельности органов местного самоуправления (центральный аппарат); Уплата налогов, сборов и иных платежей</t>
  </si>
  <si>
    <t>0503;3861114000;240</t>
  </si>
  <si>
    <t>Благоустройство; Благоустройство территории городского округа; Иные закупки товаров, работ и услуг для обеспечения государственных (муниципальных) нужд</t>
  </si>
  <si>
    <t>0502;3810114000;410</t>
  </si>
  <si>
    <t>Коммунальное хозяйство; Развитие и модернизация систем коммунальной инфраструктуры теплоснабжения, водоснабжения и водоотведения; Бюджетные инвестиции</t>
  </si>
  <si>
    <t>от 27.10.2016 г. № 71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</si>
</sst>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1" fillId="0" borderId="10" xfId="0" applyNumberFormat="1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180" fontId="2" fillId="0" borderId="10" xfId="0" applyNumberFormat="1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18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80" fontId="1" fillId="0" borderId="10" xfId="0" applyNumberFormat="1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69" zoomScaleNormal="80" zoomScaleSheetLayoutView="69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9" t="s">
        <v>11</v>
      </c>
    </row>
    <row r="2" spans="5:6" ht="24" customHeight="1">
      <c r="E2" s="3"/>
      <c r="F2" s="29" t="s">
        <v>8</v>
      </c>
    </row>
    <row r="3" spans="5:6" ht="18.75" customHeight="1">
      <c r="E3" s="3"/>
      <c r="F3" s="29" t="s">
        <v>61</v>
      </c>
    </row>
    <row r="4" spans="5:6" ht="31.5" customHeight="1">
      <c r="E4" s="4"/>
      <c r="F4" s="4"/>
    </row>
    <row r="5" spans="1:6" ht="41.25" customHeight="1">
      <c r="A5" s="42" t="s">
        <v>9</v>
      </c>
      <c r="B5" s="42"/>
      <c r="C5" s="42"/>
      <c r="D5" s="42"/>
      <c r="E5" s="42"/>
      <c r="F5" s="42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9">
        <v>1</v>
      </c>
      <c r="B9" s="38">
        <v>901</v>
      </c>
      <c r="C9" s="9" t="s">
        <v>12</v>
      </c>
      <c r="D9" s="11"/>
      <c r="E9" s="30">
        <f>SUM(E10:E26)</f>
        <v>0</v>
      </c>
      <c r="F9" s="11"/>
    </row>
    <row r="10" spans="1:6" ht="78" customHeight="1">
      <c r="A10" s="33"/>
      <c r="B10" s="33"/>
      <c r="C10" s="33"/>
      <c r="D10" s="11" t="s">
        <v>20</v>
      </c>
      <c r="E10" s="31">
        <f>-3300-400-1300-25000-2624.95</f>
        <v>-32624.95</v>
      </c>
      <c r="F10" s="34" t="s">
        <v>30</v>
      </c>
    </row>
    <row r="11" spans="1:6" ht="75">
      <c r="A11" s="33"/>
      <c r="B11" s="33"/>
      <c r="C11" s="33"/>
      <c r="D11" s="11" t="s">
        <v>21</v>
      </c>
      <c r="E11" s="31">
        <f>18474.95+14150</f>
        <v>32624.95</v>
      </c>
      <c r="F11" s="34" t="s">
        <v>31</v>
      </c>
    </row>
    <row r="12" spans="1:6" ht="112.5">
      <c r="A12" s="33"/>
      <c r="B12" s="33"/>
      <c r="C12" s="33"/>
      <c r="D12" s="11" t="s">
        <v>14</v>
      </c>
      <c r="E12" s="31">
        <v>-40000</v>
      </c>
      <c r="F12" s="34" t="s">
        <v>18</v>
      </c>
    </row>
    <row r="13" spans="1:6" ht="111" customHeight="1">
      <c r="A13" s="33"/>
      <c r="B13" s="33"/>
      <c r="C13" s="33"/>
      <c r="D13" s="11" t="s">
        <v>22</v>
      </c>
      <c r="E13" s="31">
        <v>40000</v>
      </c>
      <c r="F13" s="34" t="s">
        <v>32</v>
      </c>
    </row>
    <row r="14" spans="1:6" ht="95.25" customHeight="1">
      <c r="A14" s="33"/>
      <c r="B14" s="33"/>
      <c r="C14" s="33"/>
      <c r="D14" s="11" t="s">
        <v>23</v>
      </c>
      <c r="E14" s="31">
        <v>-65000</v>
      </c>
      <c r="F14" s="34" t="s">
        <v>33</v>
      </c>
    </row>
    <row r="15" spans="1:6" ht="93.75">
      <c r="A15" s="33"/>
      <c r="B15" s="33"/>
      <c r="C15" s="39"/>
      <c r="D15" s="11" t="s">
        <v>15</v>
      </c>
      <c r="E15" s="31">
        <v>-6000</v>
      </c>
      <c r="F15" s="34" t="s">
        <v>34</v>
      </c>
    </row>
    <row r="16" spans="1:6" ht="75">
      <c r="A16" s="33"/>
      <c r="B16" s="33"/>
      <c r="C16" s="33"/>
      <c r="D16" s="11" t="s">
        <v>17</v>
      </c>
      <c r="E16" s="31">
        <v>71000</v>
      </c>
      <c r="F16" s="34" t="s">
        <v>19</v>
      </c>
    </row>
    <row r="17" spans="1:6" ht="132" customHeight="1">
      <c r="A17" s="33"/>
      <c r="B17" s="33"/>
      <c r="C17" s="33"/>
      <c r="D17" s="11" t="s">
        <v>16</v>
      </c>
      <c r="E17" s="31">
        <v>-40000</v>
      </c>
      <c r="F17" s="34" t="s">
        <v>35</v>
      </c>
    </row>
    <row r="18" spans="1:6" ht="93.75">
      <c r="A18" s="33"/>
      <c r="B18" s="33"/>
      <c r="C18" s="39"/>
      <c r="D18" s="11" t="s">
        <v>15</v>
      </c>
      <c r="E18" s="31">
        <v>-10000</v>
      </c>
      <c r="F18" s="34" t="s">
        <v>34</v>
      </c>
    </row>
    <row r="19" spans="1:6" ht="57.75" customHeight="1">
      <c r="A19" s="33"/>
      <c r="B19" s="33"/>
      <c r="C19" s="33"/>
      <c r="D19" s="11" t="s">
        <v>24</v>
      </c>
      <c r="E19" s="31">
        <v>-30000</v>
      </c>
      <c r="F19" s="34" t="s">
        <v>36</v>
      </c>
    </row>
    <row r="20" spans="1:6" ht="56.25">
      <c r="A20" s="33"/>
      <c r="B20" s="33"/>
      <c r="C20" s="33"/>
      <c r="D20" s="11" t="s">
        <v>25</v>
      </c>
      <c r="E20" s="31">
        <v>80000</v>
      </c>
      <c r="F20" s="34" t="s">
        <v>37</v>
      </c>
    </row>
    <row r="21" spans="1:6" ht="37.5">
      <c r="A21" s="33"/>
      <c r="B21" s="33"/>
      <c r="C21" s="33"/>
      <c r="D21" s="11" t="s">
        <v>26</v>
      </c>
      <c r="E21" s="31">
        <v>-45000</v>
      </c>
      <c r="F21" s="34" t="s">
        <v>38</v>
      </c>
    </row>
    <row r="22" spans="1:6" ht="93.75">
      <c r="A22" s="33"/>
      <c r="B22" s="33"/>
      <c r="C22" s="33"/>
      <c r="D22" s="11" t="s">
        <v>27</v>
      </c>
      <c r="E22" s="31">
        <v>45000</v>
      </c>
      <c r="F22" s="34" t="s">
        <v>39</v>
      </c>
    </row>
    <row r="23" spans="1:6" ht="76.5" customHeight="1">
      <c r="A23" s="33"/>
      <c r="B23" s="33"/>
      <c r="C23" s="33"/>
      <c r="D23" s="11" t="s">
        <v>52</v>
      </c>
      <c r="E23" s="31">
        <f>-60000-40000</f>
        <v>-100000</v>
      </c>
      <c r="F23" s="34" t="s">
        <v>54</v>
      </c>
    </row>
    <row r="24" spans="1:6" ht="93.75" customHeight="1">
      <c r="A24" s="33"/>
      <c r="B24" s="33"/>
      <c r="C24" s="33"/>
      <c r="D24" s="11" t="s">
        <v>53</v>
      </c>
      <c r="E24" s="41">
        <v>100000</v>
      </c>
      <c r="F24" s="34" t="s">
        <v>55</v>
      </c>
    </row>
    <row r="25" spans="1:6" ht="61.5" customHeight="1">
      <c r="A25" s="33"/>
      <c r="B25" s="33"/>
      <c r="C25" s="33"/>
      <c r="D25" s="11" t="s">
        <v>57</v>
      </c>
      <c r="E25" s="31">
        <v>-86000</v>
      </c>
      <c r="F25" s="34" t="s">
        <v>58</v>
      </c>
    </row>
    <row r="26" spans="1:6" ht="60" customHeight="1">
      <c r="A26" s="33"/>
      <c r="B26" s="33"/>
      <c r="C26" s="33"/>
      <c r="D26" s="11" t="s">
        <v>59</v>
      </c>
      <c r="E26" s="31">
        <v>86000</v>
      </c>
      <c r="F26" s="34" t="s">
        <v>60</v>
      </c>
    </row>
    <row r="27" spans="1:6" ht="37.5">
      <c r="A27" s="40">
        <v>2</v>
      </c>
      <c r="B27" s="33">
        <v>902</v>
      </c>
      <c r="C27" s="40" t="s">
        <v>43</v>
      </c>
      <c r="D27" s="11"/>
      <c r="E27" s="30">
        <f>E28+E29+E30</f>
        <v>0</v>
      </c>
      <c r="F27" s="34"/>
    </row>
    <row r="28" spans="1:6" ht="76.5" customHeight="1">
      <c r="A28" s="40"/>
      <c r="B28" s="33"/>
      <c r="C28" s="40"/>
      <c r="D28" s="11" t="s">
        <v>44</v>
      </c>
      <c r="E28" s="31">
        <v>-6200</v>
      </c>
      <c r="F28" s="34" t="s">
        <v>47</v>
      </c>
    </row>
    <row r="29" spans="1:6" ht="79.5" customHeight="1">
      <c r="A29" s="33"/>
      <c r="B29" s="33"/>
      <c r="C29" s="33"/>
      <c r="D29" s="11" t="s">
        <v>45</v>
      </c>
      <c r="E29" s="31">
        <f>-2000+4700</f>
        <v>2700</v>
      </c>
      <c r="F29" s="34" t="s">
        <v>48</v>
      </c>
    </row>
    <row r="30" spans="1:6" ht="60" customHeight="1">
      <c r="A30" s="33"/>
      <c r="B30" s="33"/>
      <c r="C30" s="33"/>
      <c r="D30" s="11" t="s">
        <v>46</v>
      </c>
      <c r="E30" s="31">
        <v>3500</v>
      </c>
      <c r="F30" s="34" t="s">
        <v>56</v>
      </c>
    </row>
    <row r="31" spans="1:6" s="37" customFormat="1" ht="27" customHeight="1">
      <c r="A31" s="9">
        <v>3</v>
      </c>
      <c r="B31" s="9">
        <v>906</v>
      </c>
      <c r="C31" s="10" t="s">
        <v>13</v>
      </c>
      <c r="D31" s="35"/>
      <c r="E31" s="30">
        <f>SUM(E32:E33)</f>
        <v>0</v>
      </c>
      <c r="F31" s="36"/>
    </row>
    <row r="32" spans="1:6" s="37" customFormat="1" ht="75" customHeight="1">
      <c r="A32" s="9"/>
      <c r="B32" s="9"/>
      <c r="C32" s="10"/>
      <c r="D32" s="12" t="s">
        <v>28</v>
      </c>
      <c r="E32" s="31">
        <v>-20000</v>
      </c>
      <c r="F32" s="13" t="s">
        <v>49</v>
      </c>
    </row>
    <row r="33" spans="1:6" s="37" customFormat="1" ht="75" customHeight="1">
      <c r="A33" s="9"/>
      <c r="B33" s="9"/>
      <c r="C33" s="10"/>
      <c r="D33" s="12" t="s">
        <v>29</v>
      </c>
      <c r="E33" s="31">
        <v>20000</v>
      </c>
      <c r="F33" s="13" t="s">
        <v>50</v>
      </c>
    </row>
    <row r="34" spans="1:6" s="37" customFormat="1" ht="75" customHeight="1">
      <c r="A34" s="9">
        <v>4</v>
      </c>
      <c r="B34" s="9">
        <v>912</v>
      </c>
      <c r="C34" s="10" t="s">
        <v>40</v>
      </c>
      <c r="D34" s="12"/>
      <c r="E34" s="31"/>
      <c r="F34" s="13"/>
    </row>
    <row r="35" spans="1:6" s="37" customFormat="1" ht="110.25" customHeight="1">
      <c r="A35" s="9"/>
      <c r="B35" s="9"/>
      <c r="C35" s="10"/>
      <c r="D35" s="12" t="s">
        <v>41</v>
      </c>
      <c r="E35" s="31">
        <v>-30000</v>
      </c>
      <c r="F35" s="13" t="s">
        <v>51</v>
      </c>
    </row>
    <row r="36" spans="1:6" s="37" customFormat="1" ht="75" customHeight="1">
      <c r="A36" s="9"/>
      <c r="B36" s="9"/>
      <c r="C36" s="10"/>
      <c r="D36" s="12" t="s">
        <v>42</v>
      </c>
      <c r="E36" s="31">
        <v>30000</v>
      </c>
      <c r="F36" s="13" t="s">
        <v>19</v>
      </c>
    </row>
    <row r="37" spans="1:9" ht="18.75">
      <c r="A37" s="14"/>
      <c r="B37" s="14"/>
      <c r="C37" s="15" t="s">
        <v>6</v>
      </c>
      <c r="D37" s="16"/>
      <c r="E37" s="32">
        <f>E9+E31</f>
        <v>0</v>
      </c>
      <c r="F37" s="11"/>
      <c r="I37" s="1" t="s">
        <v>10</v>
      </c>
    </row>
    <row r="38" spans="1:6" ht="28.5" customHeight="1">
      <c r="A38" s="17"/>
      <c r="B38" s="17"/>
      <c r="C38" s="18"/>
      <c r="D38" s="19"/>
      <c r="E38" s="20"/>
      <c r="F38" s="21"/>
    </row>
    <row r="39" spans="1:6" ht="78.75" customHeight="1">
      <c r="A39" s="22"/>
      <c r="B39" s="22"/>
      <c r="C39" s="23"/>
      <c r="D39" s="24"/>
      <c r="E39" s="25"/>
      <c r="F39" s="26"/>
    </row>
    <row r="40" spans="1:6" ht="19.5" customHeight="1">
      <c r="A40" s="22"/>
      <c r="B40" s="22"/>
      <c r="C40" s="23"/>
      <c r="D40" s="24"/>
      <c r="E40" s="25"/>
      <c r="F40" s="26"/>
    </row>
    <row r="41" spans="1:6" ht="18.75">
      <c r="A41" s="22"/>
      <c r="B41" s="22"/>
      <c r="C41" s="23"/>
      <c r="D41" s="24"/>
      <c r="E41" s="25"/>
      <c r="F41" s="26"/>
    </row>
    <row r="42" spans="1:6" ht="18.75">
      <c r="A42" s="22"/>
      <c r="B42" s="22"/>
      <c r="C42" s="23"/>
      <c r="D42" s="24"/>
      <c r="E42" s="25"/>
      <c r="F42" s="26"/>
    </row>
    <row r="43" spans="1:6" ht="18.75">
      <c r="A43" s="22"/>
      <c r="B43" s="22"/>
      <c r="C43" s="23"/>
      <c r="D43" s="24"/>
      <c r="E43" s="25"/>
      <c r="F43" s="26" t="s">
        <v>7</v>
      </c>
    </row>
    <row r="44" spans="1:6" ht="18.75">
      <c r="A44" s="27"/>
      <c r="B44" s="27"/>
      <c r="C44" s="27"/>
      <c r="D44" s="28"/>
      <c r="E44" s="27"/>
      <c r="F44" s="27"/>
    </row>
    <row r="46" ht="18.75">
      <c r="F46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8267716535433072" right="0.2362204724409449" top="0.35433070866141736" bottom="0.31496062992125984" header="0.35433070866141736" footer="0.2755905511811024"/>
  <pageSetup fitToHeight="14" horizontalDpi="600" verticalDpi="600" orientation="portrait" paperSize="9" scale="51" r:id="rId1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2016-10-27T09:43:25Z</cp:lastPrinted>
  <dcterms:created xsi:type="dcterms:W3CDTF">1996-10-08T23:32:33Z</dcterms:created>
  <dcterms:modified xsi:type="dcterms:W3CDTF">2016-10-27T09:43:31Z</dcterms:modified>
  <cp:category/>
  <cp:version/>
  <cp:contentType/>
  <cp:contentStatus/>
</cp:coreProperties>
</file>