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8-2019" sheetId="1" r:id="rId1"/>
  </sheets>
  <definedNames>
    <definedName name="_edn1" localSheetId="0">'бюджет 2018-2019'!$A$78</definedName>
    <definedName name="_edn2" localSheetId="0">'бюджет 2018-2019'!#REF!</definedName>
    <definedName name="_edn3" localSheetId="0">'бюджет 2018-2019'!$A$82</definedName>
    <definedName name="_ednref1" localSheetId="0">'бюджет 2018-2019'!$C$65</definedName>
    <definedName name="_ednref2" localSheetId="0">'бюджет 2018-2019'!$C$70</definedName>
    <definedName name="_ednref3" localSheetId="0">'бюджет 2018-2019'!#REF!</definedName>
    <definedName name="_xlnm.Print_Area" localSheetId="0">'бюджет 2018-2019'!$A$1:$E$100</definedName>
  </definedNames>
  <calcPr fullCalcOnLoad="1"/>
</workbook>
</file>

<file path=xl/sharedStrings.xml><?xml version="1.0" encoding="utf-8"?>
<sst xmlns="http://schemas.openxmlformats.org/spreadsheetml/2006/main" count="160" uniqueCount="158">
  <si>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</si>
  <si>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</si>
  <si>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</si>
  <si>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</si>
  <si>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</si>
  <si>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</si>
  <si>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</si>
  <si>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</si>
  <si>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</si>
  <si>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</si>
  <si>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</si>
  <si>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</si>
  <si>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</si>
  <si>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</si>
  <si>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</si>
  <si>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</si>
  <si>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</si>
  <si>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</si>
  <si>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</si>
  <si>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</si>
  <si>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</si>
  <si>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</si>
  <si>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</si>
  <si>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</si>
  <si>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</si>
  <si>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</si>
  <si>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</si>
  <si>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</si>
  <si>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</si>
  <si>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</si>
  <si>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</si>
  <si>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</si>
  <si>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</si>
  <si>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</si>
  <si>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</si>
  <si>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</si>
  <si>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</si>
  <si>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</si>
  <si>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</si>
  <si>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</si>
  <si>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</si>
  <si>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</si>
  <si>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</si>
  <si>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</si>
  <si>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</si>
  <si>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</si>
  <si>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</si>
  <si>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</si>
  <si>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</si>
  <si>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</si>
  <si>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</si>
  <si>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</si>
  <si>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</si>
  <si>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</si>
  <si>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</si>
  <si>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</si>
  <si>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</si>
  <si>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</si>
  <si>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</si>
  <si>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</si>
  <si>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</si>
  <si>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</si>
  <si>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</si>
  <si>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</si>
  <si>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</si>
  <si>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</si>
  <si>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</si>
  <si>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</si>
  <si>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</si>
  <si>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</si>
  <si>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</si>
  <si>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</si>
  <si>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</si>
  <si>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</si>
  <si>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</si>
  <si>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</si>
  <si>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</si>
  <si>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</si>
  <si>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</si>
  <si>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</si>
  <si>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</si>
  <si>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</si>
  <si>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</si>
  <si>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</si>
  <si>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</si>
  <si>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</si>
  <si>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</si>
  <si>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</si>
  <si>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</si>
  <si>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</si>
  <si>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</si>
  <si>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</si>
  <si>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</si>
  <si>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</si>
  <si>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</si>
  <si>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000 1 13 02000 00 0000 130</t>
  </si>
  <si>
    <t>Доходы от компенсации затрат государства</t>
  </si>
  <si>
    <t>Прочие субсидии бюджетам городских округов 2*</t>
  </si>
  <si>
    <t>Прочие субсидии бюджетам городских округов 3*</t>
  </si>
  <si>
    <t>Субвенции бюджетам городских округов на выполнение передаваемых полномочий субъектов Российской Федерации 4*</t>
  </si>
  <si>
    <t>4* Примечание  В данной строке отражены поступления из областного бюджета в виде субвенций:</t>
  </si>
  <si>
    <t>Прочие субвенции бюджетам городских округов 5*</t>
  </si>
  <si>
    <t>5* Примечание  В данной строке отражены поступления из областного бюджета в виде субвенций: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</si>
  <si>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</si>
  <si>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</si>
  <si>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</si>
  <si>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</si>
  <si>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</si>
  <si>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</si>
  <si>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</si>
  <si>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</si>
  <si>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</si>
  <si>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</si>
  <si>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</si>
  <si>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</si>
  <si>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</si>
  <si>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</si>
  <si>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</si>
  <si>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</si>
  <si>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</si>
  <si>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             к Решению Волчанской городской</t>
  </si>
  <si>
    <t xml:space="preserve">                                                                                   Думы "О бюджете Волчанского</t>
  </si>
  <si>
    <t xml:space="preserve">                                                                                   период 2018 и 2019 годов"</t>
  </si>
  <si>
    <t xml:space="preserve">                                                                                  Приложение  2</t>
  </si>
  <si>
    <t>Свод доходов бюджета Волчанского городского округа на 2018 и 2019 годы</t>
  </si>
  <si>
    <t>на 2018 год</t>
  </si>
  <si>
    <t>на 2019 год</t>
  </si>
  <si>
    <t>1) дотации на выравнивание бюджетной обеспеченности поселений на 2018 год в сумме 23 570 000 рублей, на 2019 год в сумме 23 570 000 рублей;</t>
  </si>
  <si>
    <t xml:space="preserve">2) дотации на выравнивание бюджетной обеспеченности городских округов на 2018 год в сумме 47 695 000 рублей, на 2019 год в сумме 47 695 000 рублей. </t>
  </si>
  <si>
    <t>1) на осуществление мероприятий по организации питания в муниципальных общеобразовательных организациях на 2018 год в сумме 6 385 000  рублей, на 2019 год в сумме 6 385 000 рублей;</t>
  </si>
  <si>
    <t xml:space="preserve">2) на организацию отдыха детей в каникулярное время на 2018 год в сумме 2 239 200 рублей, на 2019 год в сумме 2 239 200 рублей. 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</si>
  <si>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в сумме 41 657 000 рублей, на 2019 год в сумме 41 657 000 рублей.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</si>
  <si>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на 2018 год в сумме 46 247 000 рублей, на 2019 год в сумме 46 247 000 рублей;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</si>
  <si>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</si>
  <si>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</si>
  <si>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901 1 13 02064 04 0000 130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</si>
  <si>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</si>
  <si>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                                                                                  городского округа на 2017 год и плановый</t>
  </si>
  <si>
    <t>000 2 02 10000 00 0000 151</t>
  </si>
  <si>
    <t>919 2 02 15001 04 0000 151</t>
  </si>
  <si>
    <t>000 2 02 20000 00 0000 151</t>
  </si>
  <si>
    <t>906 2 02 29999 04 0000 151</t>
  </si>
  <si>
    <t>919 2 02 29999 04 0000 151</t>
  </si>
  <si>
    <t>000 2 02 30000 00 0000 151</t>
  </si>
  <si>
    <t>901 2 02 35250 04 0000 151</t>
  </si>
  <si>
    <t>901 2 02 35118 04 0000 151</t>
  </si>
  <si>
    <t>901 2 02 30024 04 0000 151</t>
  </si>
  <si>
    <t>906 2 02 39999 04 0000 151</t>
  </si>
  <si>
    <t>Субсидии бюджетам бюджетной системы Российской Федерации (межбюджетные субсидии)</t>
  </si>
  <si>
    <t>1) на выравнивание бюджетной обеспеченности городских округов по реализации ими их отдельных расходных обязательств на 2018 год в сумме 127 912 000 рублей, на 2019 год в сумме 126 809 000 рублей.</t>
  </si>
  <si>
    <t>901 2 02 30022 04 0000 151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</si>
  <si>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</si>
  <si>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на 2018 год в сумме 13 775 000  рублей, на 2019 год в сумме 12 897 000 рублей; 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</si>
  <si>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на 2018 год в сумме 53 000  рублей, на 2019 год в сумме 53 000 рублей; 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</si>
  <si>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на 2018 год в сумме 100 рублей, на 2019 год в сумме 100 рублей;</t>
  </si>
  <si>
    <t>4) на осуществление государственного полномочия Свердловской области по созданию административных комиссий на 2018 год в сумме 102 300 рублей, на 2019 год в сумме 102 300 рублей;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</si>
  <si>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на 2018 год в сумме 21 000 рублей, на 2019 год в сумме 21 000 рублей;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</si>
  <si>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на 2018 год в сумме 213 100 рублей, на 2019 год в сумме 208 400 рублей.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</si>
</sst>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3" fontId="6" fillId="0" borderId="10" xfId="0" applyNumberFormat="1" applyFont="1" applyBorder="1" applyAlignment="1">
      <alignment horizontal="center" vertical="center" wrapText="1" readingOrder="1"/>
    </xf>
    <xf numFmtId="43" fontId="6" fillId="0" borderId="1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41" fontId="10" fillId="0" borderId="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tabSelected="1" zoomScalePageLayoutView="0" workbookViewId="0" topLeftCell="A65">
      <selection activeCell="C71" sqref="C71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51.25390625" style="1" customWidth="1"/>
    <col min="4" max="5" width="15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5" ht="16.5" customHeight="1">
      <c r="C1" s="24" t="s">
        <v>123</v>
      </c>
      <c r="D1" s="24"/>
      <c r="E1" s="24"/>
    </row>
    <row r="2" spans="3:5" ht="16.5" customHeight="1">
      <c r="C2" s="24" t="s">
        <v>120</v>
      </c>
      <c r="D2" s="24"/>
      <c r="E2" s="24"/>
    </row>
    <row r="3" spans="3:5" ht="16.5" customHeight="1">
      <c r="C3" s="24" t="s">
        <v>121</v>
      </c>
      <c r="D3" s="24"/>
      <c r="E3" s="24"/>
    </row>
    <row r="4" spans="3:5" ht="16.5" customHeight="1">
      <c r="C4" s="24" t="s">
        <v>137</v>
      </c>
      <c r="D4" s="24"/>
      <c r="E4" s="24"/>
    </row>
    <row r="5" spans="3:5" ht="16.5" customHeight="1">
      <c r="C5" s="24" t="s">
        <v>122</v>
      </c>
      <c r="D5" s="24"/>
      <c r="E5" s="24"/>
    </row>
    <row r="6" ht="28.5" customHeight="1">
      <c r="A6" s="2"/>
    </row>
    <row r="7" spans="1:5" ht="18" customHeight="1">
      <c r="A7" s="23" t="s">
        <v>124</v>
      </c>
      <c r="B7" s="23"/>
      <c r="C7" s="23"/>
      <c r="D7" s="23"/>
      <c r="E7" s="23"/>
    </row>
    <row r="8" ht="24.75" customHeight="1">
      <c r="A8" s="3" t="s">
        <v>0</v>
      </c>
    </row>
    <row r="9" spans="1:5" ht="16.5" customHeight="1">
      <c r="A9" s="20" t="s">
        <v>1</v>
      </c>
      <c r="B9" s="20" t="s">
        <v>30</v>
      </c>
      <c r="C9" s="20" t="s">
        <v>46</v>
      </c>
      <c r="D9" s="22" t="s">
        <v>22</v>
      </c>
      <c r="E9" s="22"/>
    </row>
    <row r="10" spans="1:5" ht="15" customHeight="1">
      <c r="A10" s="21"/>
      <c r="B10" s="21"/>
      <c r="C10" s="21"/>
      <c r="D10" s="4" t="s">
        <v>125</v>
      </c>
      <c r="E10" s="10" t="s">
        <v>126</v>
      </c>
    </row>
    <row r="11" spans="1:5" ht="12.7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</row>
    <row r="12" spans="1:5" ht="19.5" customHeight="1">
      <c r="A12" s="4">
        <v>1</v>
      </c>
      <c r="B12" s="5" t="s">
        <v>2</v>
      </c>
      <c r="C12" s="11" t="s">
        <v>27</v>
      </c>
      <c r="D12" s="7">
        <f>D13+D17+D27+D33+D42+D44+D51+D58+D15</f>
        <v>39219400</v>
      </c>
      <c r="E12" s="7">
        <f>E13+E17+E27+E33+E42+E44+E51+E58+E15</f>
        <v>40114500</v>
      </c>
    </row>
    <row r="13" spans="1:5" ht="19.5" customHeight="1">
      <c r="A13" s="4">
        <v>2</v>
      </c>
      <c r="B13" s="5" t="s">
        <v>54</v>
      </c>
      <c r="C13" s="11" t="s">
        <v>3</v>
      </c>
      <c r="D13" s="7">
        <f>D14</f>
        <v>15213000</v>
      </c>
      <c r="E13" s="7">
        <f>E14</f>
        <v>15958000</v>
      </c>
    </row>
    <row r="14" spans="1:5" ht="19.5" customHeight="1">
      <c r="A14" s="4">
        <v>3</v>
      </c>
      <c r="B14" s="5" t="s">
        <v>4</v>
      </c>
      <c r="C14" s="11" t="s">
        <v>5</v>
      </c>
      <c r="D14" s="7">
        <v>15213000</v>
      </c>
      <c r="E14" s="7">
        <v>15958000</v>
      </c>
    </row>
    <row r="15" spans="1:5" ht="30.75" customHeight="1">
      <c r="A15" s="4">
        <v>4</v>
      </c>
      <c r="B15" s="5" t="s">
        <v>61</v>
      </c>
      <c r="C15" s="11" t="s">
        <v>63</v>
      </c>
      <c r="D15" s="7">
        <f>D16</f>
        <v>3651000</v>
      </c>
      <c r="E15" s="7">
        <f>E16</f>
        <v>3966000</v>
      </c>
    </row>
    <row r="16" spans="1:5" ht="28.5" customHeight="1">
      <c r="A16" s="4">
        <v>5</v>
      </c>
      <c r="B16" s="5" t="s">
        <v>84</v>
      </c>
      <c r="C16" s="11" t="s">
        <v>62</v>
      </c>
      <c r="D16" s="7">
        <v>3651000</v>
      </c>
      <c r="E16" s="7">
        <v>3966000</v>
      </c>
    </row>
    <row r="17" spans="1:5" ht="19.5" customHeight="1">
      <c r="A17" s="4">
        <v>6</v>
      </c>
      <c r="B17" s="5" t="s">
        <v>55</v>
      </c>
      <c r="C17" s="11" t="s">
        <v>6</v>
      </c>
      <c r="D17" s="7">
        <f>D18+D21+D23+D25</f>
        <v>3492000</v>
      </c>
      <c r="E17" s="7">
        <f>E18+E21+E23+E25</f>
        <v>3575000</v>
      </c>
    </row>
    <row r="18" spans="1:5" ht="28.5" customHeight="1">
      <c r="A18" s="4">
        <v>7</v>
      </c>
      <c r="B18" s="5" t="s">
        <v>109</v>
      </c>
      <c r="C18" s="11" t="s">
        <v>103</v>
      </c>
      <c r="D18" s="7">
        <f>D19+D20</f>
        <v>479000</v>
      </c>
      <c r="E18" s="7">
        <f>E19+E20</f>
        <v>490000</v>
      </c>
    </row>
    <row r="19" spans="1:5" ht="29.25" customHeight="1">
      <c r="A19" s="4">
        <v>8</v>
      </c>
      <c r="B19" s="5" t="s">
        <v>110</v>
      </c>
      <c r="C19" s="11" t="s">
        <v>107</v>
      </c>
      <c r="D19" s="7">
        <v>85000</v>
      </c>
      <c r="E19" s="7">
        <v>86000</v>
      </c>
    </row>
    <row r="20" spans="1:5" ht="40.5" customHeight="1">
      <c r="A20" s="4">
        <v>9</v>
      </c>
      <c r="B20" s="5" t="s">
        <v>111</v>
      </c>
      <c r="C20" s="11" t="s">
        <v>108</v>
      </c>
      <c r="D20" s="7">
        <v>394000</v>
      </c>
      <c r="E20" s="7">
        <v>404000</v>
      </c>
    </row>
    <row r="21" spans="1:5" ht="19.5" customHeight="1">
      <c r="A21" s="4">
        <v>10</v>
      </c>
      <c r="B21" s="5" t="s">
        <v>47</v>
      </c>
      <c r="C21" s="11" t="s">
        <v>7</v>
      </c>
      <c r="D21" s="7">
        <f>D22</f>
        <v>2885000</v>
      </c>
      <c r="E21" s="7">
        <f>E22</f>
        <v>2954000</v>
      </c>
    </row>
    <row r="22" spans="1:5" ht="19.5" customHeight="1">
      <c r="A22" s="4">
        <v>11</v>
      </c>
      <c r="B22" s="5" t="s">
        <v>59</v>
      </c>
      <c r="C22" s="11" t="s">
        <v>7</v>
      </c>
      <c r="D22" s="7">
        <v>2885000</v>
      </c>
      <c r="E22" s="7">
        <v>2954000</v>
      </c>
    </row>
    <row r="23" spans="1:5" ht="19.5" customHeight="1">
      <c r="A23" s="4">
        <v>12</v>
      </c>
      <c r="B23" s="5" t="s">
        <v>105</v>
      </c>
      <c r="C23" s="11" t="s">
        <v>104</v>
      </c>
      <c r="D23" s="7">
        <f>D24</f>
        <v>3000</v>
      </c>
      <c r="E23" s="7">
        <f>E24</f>
        <v>3000</v>
      </c>
    </row>
    <row r="24" spans="1:5" ht="19.5" customHeight="1">
      <c r="A24" s="4">
        <v>13</v>
      </c>
      <c r="B24" s="5" t="s">
        <v>106</v>
      </c>
      <c r="C24" s="11" t="s">
        <v>104</v>
      </c>
      <c r="D24" s="7">
        <v>3000</v>
      </c>
      <c r="E24" s="7">
        <v>3000</v>
      </c>
    </row>
    <row r="25" spans="1:5" ht="26.25" customHeight="1">
      <c r="A25" s="4">
        <v>14</v>
      </c>
      <c r="B25" s="5" t="s">
        <v>64</v>
      </c>
      <c r="C25" s="11" t="s">
        <v>65</v>
      </c>
      <c r="D25" s="7">
        <f>D26</f>
        <v>125000</v>
      </c>
      <c r="E25" s="7">
        <f>E26</f>
        <v>128000</v>
      </c>
    </row>
    <row r="26" spans="1:5" ht="31.5" customHeight="1">
      <c r="A26" s="4">
        <v>15</v>
      </c>
      <c r="B26" s="5" t="s">
        <v>66</v>
      </c>
      <c r="C26" s="11" t="s">
        <v>67</v>
      </c>
      <c r="D26" s="7">
        <v>125000</v>
      </c>
      <c r="E26" s="7">
        <v>128000</v>
      </c>
    </row>
    <row r="27" spans="1:5" ht="19.5" customHeight="1">
      <c r="A27" s="4">
        <v>16</v>
      </c>
      <c r="B27" s="5" t="s">
        <v>56</v>
      </c>
      <c r="C27" s="11" t="s">
        <v>8</v>
      </c>
      <c r="D27" s="7">
        <f>D28+D30</f>
        <v>8685000</v>
      </c>
      <c r="E27" s="7">
        <f>E28+E30</f>
        <v>8728000</v>
      </c>
    </row>
    <row r="28" spans="1:5" ht="19.5" customHeight="1">
      <c r="A28" s="4">
        <v>17</v>
      </c>
      <c r="B28" s="5" t="s">
        <v>39</v>
      </c>
      <c r="C28" s="11" t="s">
        <v>40</v>
      </c>
      <c r="D28" s="7">
        <f>D29</f>
        <v>1537000</v>
      </c>
      <c r="E28" s="7">
        <f>E29</f>
        <v>1580000</v>
      </c>
    </row>
    <row r="29" spans="1:5" ht="42.75" customHeight="1">
      <c r="A29" s="4">
        <v>18</v>
      </c>
      <c r="B29" s="5" t="s">
        <v>60</v>
      </c>
      <c r="C29" s="11" t="s">
        <v>58</v>
      </c>
      <c r="D29" s="7">
        <v>1537000</v>
      </c>
      <c r="E29" s="7">
        <v>1580000</v>
      </c>
    </row>
    <row r="30" spans="1:5" ht="19.5" customHeight="1">
      <c r="A30" s="4">
        <v>19</v>
      </c>
      <c r="B30" s="5" t="s">
        <v>9</v>
      </c>
      <c r="C30" s="11" t="s">
        <v>10</v>
      </c>
      <c r="D30" s="7">
        <f>D31+D32</f>
        <v>7148000</v>
      </c>
      <c r="E30" s="7">
        <f>E31+E32</f>
        <v>7148000</v>
      </c>
    </row>
    <row r="31" spans="1:5" ht="29.25" customHeight="1">
      <c r="A31" s="4">
        <v>20</v>
      </c>
      <c r="B31" s="5" t="s">
        <v>91</v>
      </c>
      <c r="C31" s="11" t="s">
        <v>93</v>
      </c>
      <c r="D31" s="7">
        <v>6764000</v>
      </c>
      <c r="E31" s="7">
        <v>6764000</v>
      </c>
    </row>
    <row r="32" spans="1:5" ht="30.75" customHeight="1">
      <c r="A32" s="4">
        <v>21</v>
      </c>
      <c r="B32" s="5" t="s">
        <v>92</v>
      </c>
      <c r="C32" s="11" t="s">
        <v>94</v>
      </c>
      <c r="D32" s="7">
        <v>384000</v>
      </c>
      <c r="E32" s="7">
        <v>384000</v>
      </c>
    </row>
    <row r="33" spans="1:5" ht="30" customHeight="1">
      <c r="A33" s="4">
        <v>22</v>
      </c>
      <c r="B33" s="5" t="s">
        <v>11</v>
      </c>
      <c r="C33" s="11" t="s">
        <v>12</v>
      </c>
      <c r="D33" s="9">
        <f>D34</f>
        <v>6548400</v>
      </c>
      <c r="E33" s="9">
        <f>E34</f>
        <v>6548400</v>
      </c>
    </row>
    <row r="34" spans="1:5" ht="66" customHeight="1">
      <c r="A34" s="4">
        <v>23</v>
      </c>
      <c r="B34" s="5" t="s">
        <v>13</v>
      </c>
      <c r="C34" s="11" t="s">
        <v>48</v>
      </c>
      <c r="D34" s="9">
        <f>D35+D37</f>
        <v>6548400</v>
      </c>
      <c r="E34" s="9">
        <f>E35+E37</f>
        <v>6548400</v>
      </c>
    </row>
    <row r="35" spans="1:5" ht="52.5" customHeight="1">
      <c r="A35" s="4">
        <v>24</v>
      </c>
      <c r="B35" s="5" t="s">
        <v>79</v>
      </c>
      <c r="C35" s="11" t="s">
        <v>78</v>
      </c>
      <c r="D35" s="9">
        <f>D36</f>
        <v>1780000</v>
      </c>
      <c r="E35" s="9">
        <f>E36</f>
        <v>1780000</v>
      </c>
    </row>
    <row r="36" spans="1:5" ht="81.75" customHeight="1">
      <c r="A36" s="4">
        <v>25</v>
      </c>
      <c r="B36" s="5" t="s">
        <v>80</v>
      </c>
      <c r="C36" s="11" t="s">
        <v>90</v>
      </c>
      <c r="D36" s="9">
        <v>1780000</v>
      </c>
      <c r="E36" s="7">
        <v>1780000</v>
      </c>
    </row>
    <row r="37" spans="1:5" ht="39" customHeight="1">
      <c r="A37" s="4">
        <v>26</v>
      </c>
      <c r="B37" s="5" t="s">
        <v>76</v>
      </c>
      <c r="C37" s="11" t="s">
        <v>77</v>
      </c>
      <c r="D37" s="9">
        <f>D38</f>
        <v>4768400</v>
      </c>
      <c r="E37" s="9">
        <f>E38</f>
        <v>4768400</v>
      </c>
    </row>
    <row r="38" spans="1:5" ht="32.25" customHeight="1">
      <c r="A38" s="4">
        <v>27</v>
      </c>
      <c r="B38" s="5" t="s">
        <v>83</v>
      </c>
      <c r="C38" s="11" t="s">
        <v>75</v>
      </c>
      <c r="D38" s="9">
        <f>D39+D40+D41</f>
        <v>4768400</v>
      </c>
      <c r="E38" s="9">
        <f>E39+E40+E41</f>
        <v>4768400</v>
      </c>
    </row>
    <row r="39" spans="1:5" ht="51.75" customHeight="1">
      <c r="A39" s="4">
        <v>28</v>
      </c>
      <c r="B39" s="5" t="s">
        <v>82</v>
      </c>
      <c r="C39" s="11" t="s">
        <v>86</v>
      </c>
      <c r="D39" s="9">
        <v>1902000</v>
      </c>
      <c r="E39" s="7">
        <v>1902000</v>
      </c>
    </row>
    <row r="40" spans="1:5" ht="66" customHeight="1">
      <c r="A40" s="4">
        <v>29</v>
      </c>
      <c r="B40" s="5" t="s">
        <v>81</v>
      </c>
      <c r="C40" s="11" t="s">
        <v>85</v>
      </c>
      <c r="D40" s="9">
        <v>2810000</v>
      </c>
      <c r="E40" s="7">
        <v>2810000</v>
      </c>
    </row>
    <row r="41" spans="1:5" ht="52.5" customHeight="1">
      <c r="A41" s="4">
        <v>30</v>
      </c>
      <c r="B41" s="5" t="s">
        <v>115</v>
      </c>
      <c r="C41" s="11" t="s">
        <v>116</v>
      </c>
      <c r="D41" s="9">
        <v>56400</v>
      </c>
      <c r="E41" s="7">
        <v>56400</v>
      </c>
    </row>
    <row r="42" spans="1:5" ht="20.25" customHeight="1">
      <c r="A42" s="4">
        <v>31</v>
      </c>
      <c r="B42" s="5" t="s">
        <v>14</v>
      </c>
      <c r="C42" s="11" t="s">
        <v>15</v>
      </c>
      <c r="D42" s="8">
        <f>D43</f>
        <v>230000</v>
      </c>
      <c r="E42" s="8">
        <f>E43</f>
        <v>230000</v>
      </c>
    </row>
    <row r="43" spans="1:5" ht="19.5" customHeight="1">
      <c r="A43" s="4">
        <v>32</v>
      </c>
      <c r="B43" s="5" t="s">
        <v>36</v>
      </c>
      <c r="C43" s="11" t="s">
        <v>16</v>
      </c>
      <c r="D43" s="8">
        <v>230000</v>
      </c>
      <c r="E43" s="7">
        <v>230000</v>
      </c>
    </row>
    <row r="44" spans="1:5" ht="30" customHeight="1">
      <c r="A44" s="4">
        <v>33</v>
      </c>
      <c r="B44" s="5" t="s">
        <v>25</v>
      </c>
      <c r="C44" s="11" t="s">
        <v>41</v>
      </c>
      <c r="D44" s="8">
        <f>D45+D48</f>
        <v>119400</v>
      </c>
      <c r="E44" s="8">
        <f>E45+E48</f>
        <v>128100</v>
      </c>
    </row>
    <row r="45" spans="1:5" ht="18.75" customHeight="1">
      <c r="A45" s="4">
        <v>34</v>
      </c>
      <c r="B45" s="5" t="s">
        <v>42</v>
      </c>
      <c r="C45" s="11" t="s">
        <v>45</v>
      </c>
      <c r="D45" s="8">
        <f>D46</f>
        <v>106000</v>
      </c>
      <c r="E45" s="8">
        <f>E46</f>
        <v>114000</v>
      </c>
    </row>
    <row r="46" spans="1:5" ht="30" customHeight="1">
      <c r="A46" s="4">
        <v>35</v>
      </c>
      <c r="B46" s="5" t="s">
        <v>43</v>
      </c>
      <c r="C46" s="11" t="s">
        <v>44</v>
      </c>
      <c r="D46" s="8">
        <f>D47</f>
        <v>106000</v>
      </c>
      <c r="E46" s="8">
        <f>E47</f>
        <v>114000</v>
      </c>
    </row>
    <row r="47" spans="1:5" ht="41.25" customHeight="1">
      <c r="A47" s="4">
        <v>36</v>
      </c>
      <c r="B47" s="5" t="s">
        <v>50</v>
      </c>
      <c r="C47" s="11" t="s">
        <v>87</v>
      </c>
      <c r="D47" s="8">
        <v>106000</v>
      </c>
      <c r="E47" s="7">
        <v>114000</v>
      </c>
    </row>
    <row r="48" spans="1:5" ht="20.25" customHeight="1">
      <c r="A48" s="4">
        <v>37</v>
      </c>
      <c r="B48" s="5" t="s">
        <v>95</v>
      </c>
      <c r="C48" s="11" t="s">
        <v>96</v>
      </c>
      <c r="D48" s="8">
        <f>D49</f>
        <v>13400</v>
      </c>
      <c r="E48" s="8">
        <f>E49</f>
        <v>14100</v>
      </c>
    </row>
    <row r="49" spans="1:5" ht="31.5" customHeight="1">
      <c r="A49" s="4">
        <v>38</v>
      </c>
      <c r="B49" s="5" t="s">
        <v>133</v>
      </c>
      <c r="C49" s="11" t="s">
        <v>134</v>
      </c>
      <c r="D49" s="8">
        <f>D50</f>
        <v>13400</v>
      </c>
      <c r="E49" s="7">
        <f>E50</f>
        <v>14100</v>
      </c>
    </row>
    <row r="50" spans="1:5" ht="30" customHeight="1">
      <c r="A50" s="4">
        <v>39</v>
      </c>
      <c r="B50" s="5" t="s">
        <v>135</v>
      </c>
      <c r="C50" s="11" t="s">
        <v>136</v>
      </c>
      <c r="D50" s="8">
        <v>13400</v>
      </c>
      <c r="E50" s="7">
        <v>14100</v>
      </c>
    </row>
    <row r="51" spans="1:5" ht="27" customHeight="1">
      <c r="A51" s="4">
        <v>40</v>
      </c>
      <c r="B51" s="5" t="s">
        <v>23</v>
      </c>
      <c r="C51" s="11" t="s">
        <v>24</v>
      </c>
      <c r="D51" s="8">
        <f>D52+D56</f>
        <v>918000</v>
      </c>
      <c r="E51" s="8">
        <f>E52+E56</f>
        <v>618400</v>
      </c>
    </row>
    <row r="52" spans="1:5" ht="62.25" customHeight="1">
      <c r="A52" s="4">
        <v>41</v>
      </c>
      <c r="B52" s="5" t="s">
        <v>33</v>
      </c>
      <c r="C52" s="11" t="s">
        <v>38</v>
      </c>
      <c r="D52" s="8">
        <f>D53</f>
        <v>831700</v>
      </c>
      <c r="E52" s="8">
        <f>E53</f>
        <v>532100</v>
      </c>
    </row>
    <row r="53" spans="1:5" ht="71.25" customHeight="1">
      <c r="A53" s="4">
        <v>42</v>
      </c>
      <c r="B53" s="5" t="s">
        <v>53</v>
      </c>
      <c r="C53" s="11" t="s">
        <v>37</v>
      </c>
      <c r="D53" s="8">
        <f>D54+D55</f>
        <v>831700</v>
      </c>
      <c r="E53" s="8">
        <f>E54+E55</f>
        <v>532100</v>
      </c>
    </row>
    <row r="54" spans="1:5" ht="79.5" customHeight="1">
      <c r="A54" s="4">
        <v>43</v>
      </c>
      <c r="B54" s="5" t="s">
        <v>51</v>
      </c>
      <c r="C54" s="11" t="s">
        <v>88</v>
      </c>
      <c r="D54" s="8">
        <v>791100</v>
      </c>
      <c r="E54" s="8">
        <v>510500</v>
      </c>
    </row>
    <row r="55" spans="1:5" ht="79.5" customHeight="1">
      <c r="A55" s="4">
        <v>44</v>
      </c>
      <c r="B55" s="5" t="s">
        <v>52</v>
      </c>
      <c r="C55" s="11" t="s">
        <v>89</v>
      </c>
      <c r="D55" s="8">
        <v>40600</v>
      </c>
      <c r="E55" s="7">
        <v>21600</v>
      </c>
    </row>
    <row r="56" spans="1:5" ht="43.5" customHeight="1">
      <c r="A56" s="4">
        <v>45</v>
      </c>
      <c r="B56" s="5" t="s">
        <v>57</v>
      </c>
      <c r="C56" s="11" t="s">
        <v>49</v>
      </c>
      <c r="D56" s="8">
        <f>D57</f>
        <v>86300</v>
      </c>
      <c r="E56" s="8">
        <f>E57</f>
        <v>86300</v>
      </c>
    </row>
    <row r="57" spans="1:5" ht="45" customHeight="1">
      <c r="A57" s="4">
        <v>46</v>
      </c>
      <c r="B57" s="5" t="s">
        <v>74</v>
      </c>
      <c r="C57" s="11" t="s">
        <v>28</v>
      </c>
      <c r="D57" s="8">
        <v>86300</v>
      </c>
      <c r="E57" s="7">
        <v>86300</v>
      </c>
    </row>
    <row r="58" spans="1:5" ht="21.75" customHeight="1">
      <c r="A58" s="4">
        <v>47</v>
      </c>
      <c r="B58" s="5" t="s">
        <v>68</v>
      </c>
      <c r="C58" s="11" t="s">
        <v>69</v>
      </c>
      <c r="D58" s="8">
        <f>D59+D61</f>
        <v>362600</v>
      </c>
      <c r="E58" s="8">
        <f>E59+E61</f>
        <v>362600</v>
      </c>
    </row>
    <row r="59" spans="1:5" ht="30" customHeight="1">
      <c r="A59" s="4">
        <v>48</v>
      </c>
      <c r="B59" s="5" t="s">
        <v>70</v>
      </c>
      <c r="C59" s="11" t="s">
        <v>71</v>
      </c>
      <c r="D59" s="8">
        <f>D60</f>
        <v>102300</v>
      </c>
      <c r="E59" s="8">
        <f>E60</f>
        <v>102300</v>
      </c>
    </row>
    <row r="60" spans="1:5" ht="39.75" customHeight="1">
      <c r="A60" s="4">
        <v>49</v>
      </c>
      <c r="B60" s="5" t="s">
        <v>72</v>
      </c>
      <c r="C60" s="11" t="s">
        <v>73</v>
      </c>
      <c r="D60" s="8">
        <v>102300</v>
      </c>
      <c r="E60" s="7">
        <v>102300</v>
      </c>
    </row>
    <row r="61" spans="1:5" ht="30.75" customHeight="1">
      <c r="A61" s="4">
        <v>50</v>
      </c>
      <c r="B61" s="5" t="s">
        <v>112</v>
      </c>
      <c r="C61" s="11" t="s">
        <v>113</v>
      </c>
      <c r="D61" s="8">
        <f>D62</f>
        <v>260300</v>
      </c>
      <c r="E61" s="8">
        <f>E62</f>
        <v>260300</v>
      </c>
    </row>
    <row r="62" spans="1:5" ht="30.75" customHeight="1">
      <c r="A62" s="4">
        <v>51</v>
      </c>
      <c r="B62" s="5" t="s">
        <v>117</v>
      </c>
      <c r="C62" s="11" t="s">
        <v>114</v>
      </c>
      <c r="D62" s="8">
        <v>260300</v>
      </c>
      <c r="E62" s="7">
        <v>260300</v>
      </c>
    </row>
    <row r="63" spans="1:5" ht="21" customHeight="1">
      <c r="A63" s="4">
        <v>52</v>
      </c>
      <c r="B63" s="5" t="s">
        <v>17</v>
      </c>
      <c r="C63" s="11" t="s">
        <v>18</v>
      </c>
      <c r="D63" s="8">
        <f>D64</f>
        <v>327245700</v>
      </c>
      <c r="E63" s="8">
        <f>E64</f>
        <v>324630000</v>
      </c>
    </row>
    <row r="64" spans="1:5" ht="27" customHeight="1">
      <c r="A64" s="4">
        <v>53</v>
      </c>
      <c r="B64" s="5" t="s">
        <v>19</v>
      </c>
      <c r="C64" s="11" t="s">
        <v>20</v>
      </c>
      <c r="D64" s="8">
        <f>D65+D67+D70</f>
        <v>327245700</v>
      </c>
      <c r="E64" s="8">
        <f>E65+E67+E70</f>
        <v>324630000</v>
      </c>
    </row>
    <row r="65" spans="1:5" ht="22.5" customHeight="1">
      <c r="A65" s="4">
        <v>54</v>
      </c>
      <c r="B65" s="5" t="s">
        <v>138</v>
      </c>
      <c r="C65" s="11" t="s">
        <v>118</v>
      </c>
      <c r="D65" s="8">
        <f>D66</f>
        <v>71265000</v>
      </c>
      <c r="E65" s="7">
        <f>E66</f>
        <v>71265000</v>
      </c>
    </row>
    <row r="66" spans="1:5" ht="28.5" customHeight="1">
      <c r="A66" s="4">
        <v>55</v>
      </c>
      <c r="B66" s="5" t="s">
        <v>139</v>
      </c>
      <c r="C66" s="11" t="s">
        <v>29</v>
      </c>
      <c r="D66" s="8">
        <v>71265000</v>
      </c>
      <c r="E66" s="7">
        <v>71265000</v>
      </c>
    </row>
    <row r="67" spans="1:5" ht="30" customHeight="1">
      <c r="A67" s="4">
        <v>56</v>
      </c>
      <c r="B67" s="5" t="s">
        <v>140</v>
      </c>
      <c r="C67" s="13" t="s">
        <v>148</v>
      </c>
      <c r="D67" s="8">
        <f>SUM(D68:D69)</f>
        <v>136536200</v>
      </c>
      <c r="E67" s="8">
        <f>SUM(E68:E69)</f>
        <v>135433200</v>
      </c>
    </row>
    <row r="68" spans="1:5" ht="21" customHeight="1">
      <c r="A68" s="4">
        <v>57</v>
      </c>
      <c r="B68" s="5" t="s">
        <v>141</v>
      </c>
      <c r="C68" s="11" t="s">
        <v>97</v>
      </c>
      <c r="D68" s="8">
        <v>8624200</v>
      </c>
      <c r="E68" s="7">
        <v>8624200</v>
      </c>
    </row>
    <row r="69" spans="1:5" ht="19.5" customHeight="1">
      <c r="A69" s="4">
        <v>58</v>
      </c>
      <c r="B69" s="5" t="s">
        <v>142</v>
      </c>
      <c r="C69" s="11" t="s">
        <v>98</v>
      </c>
      <c r="D69" s="8">
        <v>127912000</v>
      </c>
      <c r="E69" s="7">
        <v>126809000</v>
      </c>
    </row>
    <row r="70" spans="1:5" ht="21" customHeight="1">
      <c r="A70" s="4">
        <v>59</v>
      </c>
      <c r="B70" s="5" t="s">
        <v>143</v>
      </c>
      <c r="C70" s="11" t="s">
        <v>119</v>
      </c>
      <c r="D70" s="8">
        <f>D71+D72+D73+D74+D75</f>
        <v>119444500</v>
      </c>
      <c r="E70" s="8">
        <f>E71+E72+E73+E74+E75</f>
        <v>117931800</v>
      </c>
    </row>
    <row r="71" spans="1:5" ht="45" customHeight="1">
      <c r="A71" s="4">
        <v>60</v>
      </c>
      <c r="B71" s="5" t="s">
        <v>150</v>
      </c>
      <c r="C71" s="17" t="s">
        <v>151</v>
      </c>
      <c r="D71" s="8">
        <v>8112000</v>
      </c>
      <c r="E71" s="7">
        <v>7485000</v>
      </c>
    </row>
    <row r="72" spans="1:5" ht="27.75" customHeight="1">
      <c r="A72" s="4">
        <v>61</v>
      </c>
      <c r="B72" s="5" t="s">
        <v>146</v>
      </c>
      <c r="C72" s="11" t="s">
        <v>99</v>
      </c>
      <c r="D72" s="8">
        <v>14164500</v>
      </c>
      <c r="E72" s="7">
        <v>13281800</v>
      </c>
    </row>
    <row r="73" spans="1:5" ht="39.75" customHeight="1">
      <c r="A73" s="4">
        <v>62</v>
      </c>
      <c r="B73" s="5" t="s">
        <v>145</v>
      </c>
      <c r="C73" s="11" t="s">
        <v>26</v>
      </c>
      <c r="D73" s="8">
        <v>394000</v>
      </c>
      <c r="E73" s="7">
        <v>394000</v>
      </c>
    </row>
    <row r="74" spans="1:5" ht="28.5" customHeight="1">
      <c r="A74" s="4">
        <v>63</v>
      </c>
      <c r="B74" s="5" t="s">
        <v>144</v>
      </c>
      <c r="C74" s="12" t="s">
        <v>34</v>
      </c>
      <c r="D74" s="8">
        <v>8870000</v>
      </c>
      <c r="E74" s="7">
        <v>8867000</v>
      </c>
    </row>
    <row r="75" spans="1:5" ht="19.5" customHeight="1">
      <c r="A75" s="4">
        <v>64</v>
      </c>
      <c r="B75" s="5" t="s">
        <v>147</v>
      </c>
      <c r="C75" s="11" t="s">
        <v>101</v>
      </c>
      <c r="D75" s="8">
        <v>87904000</v>
      </c>
      <c r="E75" s="7">
        <v>87904000</v>
      </c>
    </row>
    <row r="76" spans="1:5" ht="21" customHeight="1">
      <c r="A76" s="4">
        <v>65</v>
      </c>
      <c r="B76" s="6"/>
      <c r="C76" s="11" t="s">
        <v>21</v>
      </c>
      <c r="D76" s="8">
        <f>D12+D63</f>
        <v>366465100</v>
      </c>
      <c r="E76" s="8">
        <f>E12+E63</f>
        <v>364744500</v>
      </c>
    </row>
    <row r="77" ht="17.25" customHeight="1"/>
    <row r="78" spans="1:5" ht="18" customHeight="1">
      <c r="A78" s="19" t="s">
        <v>31</v>
      </c>
      <c r="B78" s="19"/>
      <c r="C78" s="19"/>
      <c r="D78" s="19"/>
      <c r="E78" s="19"/>
    </row>
    <row r="79" spans="1:5" ht="21" customHeight="1">
      <c r="A79" s="18" t="s">
        <v>127</v>
      </c>
      <c r="B79" s="18"/>
      <c r="C79" s="18"/>
      <c r="D79" s="18"/>
      <c r="E79" s="18"/>
    </row>
    <row r="80" spans="1:5" ht="24.75" customHeight="1">
      <c r="A80" s="18" t="s">
        <v>128</v>
      </c>
      <c r="B80" s="18"/>
      <c r="C80" s="18"/>
      <c r="D80" s="18"/>
      <c r="E80" s="18"/>
    </row>
    <row r="81" spans="1:5" ht="18" customHeight="1">
      <c r="A81" s="15"/>
      <c r="B81" s="15"/>
      <c r="C81" s="15"/>
      <c r="D81" s="15"/>
      <c r="E81" s="16"/>
    </row>
    <row r="82" spans="1:5" ht="18" customHeight="1">
      <c r="A82" s="19" t="s">
        <v>32</v>
      </c>
      <c r="B82" s="19"/>
      <c r="C82" s="19"/>
      <c r="D82" s="19"/>
      <c r="E82" s="19"/>
    </row>
    <row r="83" spans="1:5" ht="33" customHeight="1">
      <c r="A83" s="18" t="s">
        <v>129</v>
      </c>
      <c r="B83" s="18"/>
      <c r="C83" s="18"/>
      <c r="D83" s="18"/>
      <c r="E83" s="18"/>
    </row>
    <row r="84" spans="1:5" ht="21" customHeight="1">
      <c r="A84" s="18" t="s">
        <v>130</v>
      </c>
      <c r="B84" s="18"/>
      <c r="C84" s="18"/>
      <c r="D84" s="18"/>
      <c r="E84" s="18"/>
    </row>
    <row r="85" spans="1:5" ht="18" customHeight="1">
      <c r="A85" s="14"/>
      <c r="B85" s="14"/>
      <c r="C85" s="14"/>
      <c r="D85" s="14"/>
      <c r="E85" s="16"/>
    </row>
    <row r="86" spans="1:5" ht="18" customHeight="1">
      <c r="A86" s="19" t="s">
        <v>35</v>
      </c>
      <c r="B86" s="19"/>
      <c r="C86" s="19"/>
      <c r="D86" s="19"/>
      <c r="E86" s="19"/>
    </row>
    <row r="87" spans="1:5" ht="30.75" customHeight="1">
      <c r="A87" s="18" t="s">
        <v>149</v>
      </c>
      <c r="B87" s="18"/>
      <c r="C87" s="18"/>
      <c r="D87" s="18"/>
      <c r="E87" s="18"/>
    </row>
    <row r="88" spans="1:5" ht="18" customHeight="1">
      <c r="A88" s="15"/>
      <c r="B88" s="15"/>
      <c r="C88" s="15"/>
      <c r="D88" s="15"/>
      <c r="E88" s="16"/>
    </row>
    <row r="89" spans="1:5" ht="18" customHeight="1">
      <c r="A89" s="19" t="s">
        <v>100</v>
      </c>
      <c r="B89" s="19"/>
      <c r="C89" s="19"/>
      <c r="D89" s="19"/>
      <c r="E89" s="19"/>
    </row>
    <row r="90" spans="1:5" ht="33" customHeight="1">
      <c r="A90" s="18" t="s">
        <v>152</v>
      </c>
      <c r="B90" s="18"/>
      <c r="C90" s="18"/>
      <c r="D90" s="18"/>
      <c r="E90" s="18"/>
    </row>
    <row r="91" spans="1:5" ht="44.25" customHeight="1">
      <c r="A91" s="18" t="s">
        <v>153</v>
      </c>
      <c r="B91" s="18"/>
      <c r="C91" s="18"/>
      <c r="D91" s="18"/>
      <c r="E91" s="18"/>
    </row>
    <row r="92" spans="1:5" ht="39.75" customHeight="1">
      <c r="A92" s="18" t="s">
        <v>154</v>
      </c>
      <c r="B92" s="18"/>
      <c r="C92" s="18"/>
      <c r="D92" s="18"/>
      <c r="E92" s="18"/>
    </row>
    <row r="93" spans="1:5" ht="31.5" customHeight="1">
      <c r="A93" s="18" t="s">
        <v>155</v>
      </c>
      <c r="B93" s="18"/>
      <c r="C93" s="18"/>
      <c r="D93" s="18"/>
      <c r="E93" s="18"/>
    </row>
    <row r="94" spans="1:5" ht="43.5" customHeight="1">
      <c r="A94" s="18" t="s">
        <v>156</v>
      </c>
      <c r="B94" s="18"/>
      <c r="C94" s="18"/>
      <c r="D94" s="18"/>
      <c r="E94" s="18"/>
    </row>
    <row r="95" spans="1:5" ht="28.5" customHeight="1">
      <c r="A95" s="18" t="s">
        <v>157</v>
      </c>
      <c r="B95" s="18"/>
      <c r="C95" s="18"/>
      <c r="D95" s="18"/>
      <c r="E95" s="18"/>
    </row>
    <row r="96" spans="1:5" ht="18" customHeight="1">
      <c r="A96" s="15"/>
      <c r="B96" s="15"/>
      <c r="C96" s="15"/>
      <c r="D96" s="15"/>
      <c r="E96" s="16"/>
    </row>
    <row r="97" spans="1:5" ht="18" customHeight="1">
      <c r="A97" s="19" t="s">
        <v>102</v>
      </c>
      <c r="B97" s="19"/>
      <c r="C97" s="19"/>
      <c r="D97" s="19"/>
      <c r="E97" s="19"/>
    </row>
    <row r="98" spans="1:5" ht="54.75" customHeight="1">
      <c r="A98" s="18" t="s">
        <v>132</v>
      </c>
      <c r="B98" s="18"/>
      <c r="C98" s="18"/>
      <c r="D98" s="18"/>
      <c r="E98" s="18"/>
    </row>
    <row r="99" spans="1:5" ht="38.25" customHeight="1">
      <c r="A99" s="18" t="s">
        <v>131</v>
      </c>
      <c r="B99" s="18"/>
      <c r="C99" s="18"/>
      <c r="D99" s="18"/>
      <c r="E99" s="18"/>
    </row>
  </sheetData>
  <sheetProtection/>
  <mergeCells count="28">
    <mergeCell ref="C9:C10"/>
    <mergeCell ref="D9:E9"/>
    <mergeCell ref="A7:E7"/>
    <mergeCell ref="C2:E2"/>
    <mergeCell ref="C1:E1"/>
    <mergeCell ref="C3:E3"/>
    <mergeCell ref="C4:E4"/>
    <mergeCell ref="C5:E5"/>
    <mergeCell ref="A9:A10"/>
    <mergeCell ref="B9:B10"/>
    <mergeCell ref="A94:E94"/>
    <mergeCell ref="A95:E95"/>
    <mergeCell ref="A79:E79"/>
    <mergeCell ref="A80:E80"/>
    <mergeCell ref="A78:E78"/>
    <mergeCell ref="A82:E82"/>
    <mergeCell ref="A86:E86"/>
    <mergeCell ref="A89:E89"/>
    <mergeCell ref="A98:E98"/>
    <mergeCell ref="A99:E99"/>
    <mergeCell ref="A97:E97"/>
    <mergeCell ref="A83:E83"/>
    <mergeCell ref="A84:E84"/>
    <mergeCell ref="A87:E87"/>
    <mergeCell ref="A90:E90"/>
    <mergeCell ref="A91:E91"/>
    <mergeCell ref="A92:E92"/>
    <mergeCell ref="A93:E93"/>
  </mergeCells>
  <printOptions/>
  <pageMargins left="0.7086614173228347" right="0.2362204724409449" top="0.46" bottom="0.4724409448818898" header="0.15748031496062992" footer="0.4724409448818898"/>
  <pageSetup fitToHeight="3" fitToWidth="1" horizontalDpi="600" verticalDpi="600" orientation="portrait" paperSize="9" scale="79" r:id="rId1"/>
  <rowBreaks count="2" manualBreakCount="2">
    <brk id="36" max="4" man="1"/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Dohod</cp:lastModifiedBy>
  <cp:lastPrinted>2016-12-30T05:33:08Z</cp:lastPrinted>
  <dcterms:created xsi:type="dcterms:W3CDTF">2007-02-21T06:59:39Z</dcterms:created>
  <dcterms:modified xsi:type="dcterms:W3CDTF">2016-12-30T05:33:10Z</dcterms:modified>
  <cp:category/>
  <cp:version/>
  <cp:contentType/>
  <cp:contentStatus/>
</cp:coreProperties>
</file>